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17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<sst xmlns="http://schemas.openxmlformats.org/spreadsheetml/2006/main" count="107" uniqueCount="86">
  <si>
    <t>№</t>
  </si>
  <si>
    <t>Наименование показателя</t>
  </si>
  <si>
    <t>Сроки строительства</t>
  </si>
  <si>
    <t>начало</t>
  </si>
  <si>
    <t>окончание</t>
  </si>
  <si>
    <t>совокупно по объекту</t>
  </si>
  <si>
    <t>в отчетном периоде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</si>
  <si>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</si>
  <si>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</si>
  <si>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</si>
  <si>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</si>
  <si>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</si>
  <si>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</si>
  <si>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</si>
  <si>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</si>
  <si>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</si>
  <si>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3.1.</t>
  </si>
  <si>
    <t>Новые объекты:</t>
  </si>
  <si>
    <t>4.</t>
  </si>
  <si>
    <t>4.1.</t>
  </si>
  <si>
    <t>Реконструируемые (модернизируемые) объекты:</t>
  </si>
  <si>
    <t>5.</t>
  </si>
  <si>
    <t>5.1.</t>
  </si>
  <si>
    <t>6.</t>
  </si>
  <si>
    <t>Сведения о приобретении оборудования не входящего в сметы строек</t>
  </si>
  <si>
    <t>6.1.</t>
  </si>
  <si>
    <t>7.</t>
  </si>
  <si>
    <t>8.</t>
  </si>
  <si>
    <t>Сведения о приобретении внеоборотных активов</t>
  </si>
  <si>
    <t>Приложение № 9</t>
  </si>
  <si>
    <t>к приказу ФАС России</t>
  </si>
  <si>
    <t>от 18.01.2019 № 38/19</t>
  </si>
  <si>
    <t>в сфере транспортировки газа по газораспределительным сетям</t>
  </si>
  <si>
    <t>амортизация</t>
  </si>
  <si>
    <t>Система телеметрии на СКЗ</t>
  </si>
  <si>
    <t>Газопровод высокого давления д.Сельцо Назаровского сельского поселения Рыбинского района - микрорайон Заволжье-1, г. Рыбинск (закольцовка)</t>
  </si>
  <si>
    <t xml:space="preserve">  Ø110 мм   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</si>
  <si>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</si>
  <si>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4.2.</t>
  </si>
  <si>
    <t>Сведения о долгосрочных финансовых вложениях</t>
  </si>
  <si>
    <t>5.2.</t>
  </si>
  <si>
    <t>Газопровод среднего давления, пролегающий по территории г.Рыбинска Ярославской области от ГК № 34 (газового колодца) в районе р. Коровки по Софийской ул., далее по Железнодорожной ул. до места врезки в районе д. 17а по ул.Бородулина. Техничекое перевооружение (инв. № 7100021)</t>
  </si>
  <si>
    <t>5.3.</t>
  </si>
  <si>
    <t>5.4.</t>
  </si>
  <si>
    <t>5.5.</t>
  </si>
  <si>
    <t>5.6.</t>
  </si>
  <si>
    <t>5.7.</t>
  </si>
  <si>
    <t>5.8.</t>
  </si>
  <si>
    <t>5.9.</t>
  </si>
  <si>
    <t>5.10.</t>
  </si>
  <si>
    <t>Стоимостная оценка инвестиций, тыс. руб.
(без НДС)</t>
  </si>
  <si>
    <t>Основные проектные характеристики объектов капитального строительства</t>
  </si>
  <si>
    <t>источник финансирования</t>
  </si>
  <si>
    <t>спецнадбавка</t>
  </si>
  <si>
    <t>спецнадбавка,
плата за технологическое присоединение</t>
  </si>
  <si>
    <t>Информация об инвестиционной программе ОАО "Рыбинскгазсервис" за 2018 год</t>
  </si>
  <si>
    <t>Система телеметрии на ГРП</t>
  </si>
  <si>
    <t>Пожарная сигнализация г. Рыбинск, пр. Революции, д. 3, инв. № 9901222</t>
  </si>
  <si>
    <t>Здание административно-производственное г.Рыбинск, пр. Революции, д. 3, инв. № 522007851. Реконструкция.</t>
  </si>
  <si>
    <t xml:space="preserve">Система электрохимической защиты от коррозии газопровода низкого давления г.Рыбинск, ул.Приборостроителей, инв. № 522010453. Техничекое перевооружение </t>
  </si>
  <si>
    <t xml:space="preserve">Система электрохимической защиты от коррозии газопровода низкого давления г. Рыбинск, ул. 9 Мая, инв. № 522010883. Техничекое перевооружение </t>
  </si>
  <si>
    <t>амортизация прошлых лет</t>
  </si>
  <si>
    <t>ГРП № 3 Рыбинский район, п. Песочное, ул. Ленинская, инв. № 38. Техничекое перевооружение.</t>
  </si>
  <si>
    <t xml:space="preserve"> ГРП № 26 г. Рыбинск, ул. Толбухина, инв. № 161. Техничекое перевооружение</t>
  </si>
  <si>
    <t>ГРП № 42 Рыбинский район, п. Ермаково, инв. № 98. Техничекое перевооружение</t>
  </si>
  <si>
    <t xml:space="preserve">ГРП № 20 Рыбинский район, п. Назарово, инв. № 46. Техничекое перевооружение.
</t>
  </si>
  <si>
    <t xml:space="preserve">Автомобиль УАЗ 390945 </t>
  </si>
  <si>
    <t xml:space="preserve">Автомобиль УАЗ 390995 </t>
  </si>
  <si>
    <t xml:space="preserve">Экскаватор-погрузчик KOMATSU WB93R-5E0 </t>
  </si>
  <si>
    <t>Сборщик заказов DYT 2/3.3.</t>
  </si>
  <si>
    <t>амортизация, амортизация прошлых лет, прибыль</t>
  </si>
  <si>
    <t>Стеллаж металлический сборный секционный СтУ 45</t>
  </si>
  <si>
    <t xml:space="preserve">Стеллаж для шин </t>
  </si>
  <si>
    <t>Аппарат сварочный Friatec FRIAMAT prime eco</t>
  </si>
  <si>
    <t>Штатив-тренога переносной Трипод с лебедкой ( 3 шт.)</t>
  </si>
  <si>
    <t>6.2.</t>
  </si>
  <si>
    <t>6.3.</t>
  </si>
  <si>
    <t>6.4.</t>
  </si>
  <si>
    <t>6.5.</t>
  </si>
  <si>
    <t>6.6.</t>
  </si>
  <si>
    <t>6.7.</t>
  </si>
  <si>
    <t>6.8.</t>
  </si>
  <si>
    <t>6.9.</t>
  </si>
  <si>
    <t>Автомобиль Renault Logan Confort</t>
  </si>
  <si>
    <t>Локатор vLoc ML2</t>
  </si>
  <si>
    <t>6.10.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</si>
</sst>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4" fontId="39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horizontal="center" vertical="top" wrapText="1"/>
    </xf>
    <xf numFmtId="4" fontId="39" fillId="0" borderId="10" xfId="0" applyNumberFormat="1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horizontal="center" vertical="top" wrapText="1"/>
    </xf>
    <xf numFmtId="4" fontId="41" fillId="0" borderId="10" xfId="0" applyNumberFormat="1" applyFont="1" applyBorder="1" applyAlignment="1">
      <alignment horizontal="center" wrapText="1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41" fillId="0" borderId="0" xfId="0" applyFont="1" applyAlignment="1">
      <alignment horizontal="center" vertical="center"/>
    </xf>
    <xf numFmtId="2" fontId="39" fillId="0" borderId="10" xfId="0" applyNumberFormat="1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center" wrapText="1"/>
    </xf>
    <xf numFmtId="0" fontId="22" fillId="34" borderId="1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110" zoomScaleNormal="110" zoomScalePageLayoutView="0" workbookViewId="0" topLeftCell="A1">
      <selection activeCell="E28" sqref="E28"/>
    </sheetView>
  </sheetViews>
  <sheetFormatPr defaultColWidth="9.140625" defaultRowHeight="15"/>
  <cols>
    <col min="1" max="1" width="9.140625" style="1" customWidth="1"/>
    <col min="2" max="2" width="57.28125" style="1" customWidth="1"/>
    <col min="3" max="3" width="11.7109375" style="1" customWidth="1"/>
    <col min="4" max="4" width="12.140625" style="1" customWidth="1"/>
    <col min="5" max="5" width="15.7109375" style="1" customWidth="1"/>
    <col min="6" max="6" width="13.421875" style="1" customWidth="1"/>
    <col min="7" max="7" width="19.57421875" style="1" customWidth="1"/>
    <col min="8" max="8" width="16.57421875" style="1" customWidth="1"/>
    <col min="9" max="9" width="15.28125" style="1" customWidth="1"/>
    <col min="10" max="10" width="18.7109375" style="1" customWidth="1"/>
    <col min="11" max="16384" width="9.140625" style="1" customWidth="1"/>
  </cols>
  <sheetData>
    <row r="1" ht="15.75">
      <c r="J1" s="1" t="s">
        <v>29</v>
      </c>
    </row>
    <row r="2" spans="9:10" ht="15.75">
      <c r="I2" s="21" t="s">
        <v>30</v>
      </c>
      <c r="J2" s="21"/>
    </row>
    <row r="3" spans="9:10" ht="15.75">
      <c r="I3" s="21" t="s">
        <v>31</v>
      </c>
      <c r="J3" s="21"/>
    </row>
    <row r="4" spans="9:10" ht="15.75">
      <c r="I4" s="8"/>
      <c r="J4" s="8"/>
    </row>
    <row r="5" spans="1:10" ht="18.75">
      <c r="A5" s="22" t="s">
        <v>55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8.75">
      <c r="A6" s="22" t="s">
        <v>32</v>
      </c>
      <c r="B6" s="22"/>
      <c r="C6" s="22"/>
      <c r="D6" s="22"/>
      <c r="E6" s="22"/>
      <c r="F6" s="22"/>
      <c r="G6" s="22"/>
      <c r="H6" s="22"/>
      <c r="I6" s="22"/>
      <c r="J6" s="22"/>
    </row>
    <row r="8" spans="1:10" s="2" customFormat="1" ht="46.5" customHeight="1">
      <c r="A8" s="19" t="s">
        <v>0</v>
      </c>
      <c r="B8" s="19" t="s">
        <v>1</v>
      </c>
      <c r="C8" s="16" t="s">
        <v>2</v>
      </c>
      <c r="D8" s="17"/>
      <c r="E8" s="16" t="s">
        <v>50</v>
      </c>
      <c r="F8" s="18"/>
      <c r="G8" s="17"/>
      <c r="H8" s="16" t="s">
        <v>51</v>
      </c>
      <c r="I8" s="18"/>
      <c r="J8" s="17"/>
    </row>
    <row r="9" spans="1:10" s="4" customFormat="1" ht="78.75">
      <c r="A9" s="20"/>
      <c r="B9" s="20"/>
      <c r="C9" s="3" t="s">
        <v>3</v>
      </c>
      <c r="D9" s="3" t="s">
        <v>4</v>
      </c>
      <c r="E9" s="3" t="s">
        <v>5</v>
      </c>
      <c r="F9" s="3" t="s">
        <v>6</v>
      </c>
      <c r="G9" s="3" t="s">
        <v>52</v>
      </c>
      <c r="H9" s="3" t="s">
        <v>7</v>
      </c>
      <c r="I9" s="3" t="s">
        <v>8</v>
      </c>
      <c r="J9" s="3" t="s">
        <v>9</v>
      </c>
    </row>
    <row r="10" spans="1:10" s="2" customFormat="1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s="4" customFormat="1" ht="18.75">
      <c r="A11" s="7" t="s">
        <v>10</v>
      </c>
      <c r="B11" s="6" t="s">
        <v>11</v>
      </c>
      <c r="C11" s="14"/>
      <c r="D11" s="14"/>
      <c r="E11" s="9"/>
      <c r="F11" s="13">
        <f>F12+F29+F42</f>
        <v>60551.54</v>
      </c>
      <c r="G11" s="5"/>
      <c r="H11" s="14"/>
      <c r="I11" s="14"/>
      <c r="J11" s="15"/>
    </row>
    <row r="12" spans="1:10" s="4" customFormat="1" ht="31.5">
      <c r="A12" s="7" t="s">
        <v>12</v>
      </c>
      <c r="B12" s="6" t="s">
        <v>13</v>
      </c>
      <c r="C12" s="14"/>
      <c r="D12" s="14"/>
      <c r="E12" s="11"/>
      <c r="F12" s="12">
        <f>F13+F15+F18</f>
        <v>51893.3</v>
      </c>
      <c r="G12" s="10"/>
      <c r="H12" s="14"/>
      <c r="I12" s="14"/>
      <c r="J12" s="15"/>
    </row>
    <row r="13" spans="1:10" s="4" customFormat="1" ht="31.5">
      <c r="A13" s="7" t="s">
        <v>14</v>
      </c>
      <c r="B13" s="6" t="s">
        <v>15</v>
      </c>
      <c r="C13" s="14"/>
      <c r="D13" s="14"/>
      <c r="E13" s="11"/>
      <c r="F13" s="12">
        <f>SUM(F14)</f>
        <v>1236.79</v>
      </c>
      <c r="G13" s="10"/>
      <c r="H13" s="14"/>
      <c r="I13" s="14"/>
      <c r="J13" s="15"/>
    </row>
    <row r="14" spans="1:10" s="4" customFormat="1" ht="47.25">
      <c r="A14" s="7" t="s">
        <v>16</v>
      </c>
      <c r="B14" s="6" t="s">
        <v>35</v>
      </c>
      <c r="C14" s="10">
        <v>2016</v>
      </c>
      <c r="D14" s="10">
        <v>2019</v>
      </c>
      <c r="E14" s="11">
        <v>3005.32</v>
      </c>
      <c r="F14" s="11">
        <v>1236.79</v>
      </c>
      <c r="G14" s="10" t="s">
        <v>53</v>
      </c>
      <c r="H14" s="23">
        <v>1</v>
      </c>
      <c r="I14" s="10" t="s">
        <v>36</v>
      </c>
      <c r="J14" s="5"/>
    </row>
    <row r="15" spans="1:10" s="4" customFormat="1" ht="15.75">
      <c r="A15" s="7" t="s">
        <v>18</v>
      </c>
      <c r="B15" s="6" t="s">
        <v>17</v>
      </c>
      <c r="C15" s="14"/>
      <c r="D15" s="14"/>
      <c r="E15" s="11"/>
      <c r="F15" s="12">
        <f>SUM(F16:F17)</f>
        <v>39996.72</v>
      </c>
      <c r="G15" s="10"/>
      <c r="H15" s="14"/>
      <c r="I15" s="14"/>
      <c r="J15" s="15"/>
    </row>
    <row r="16" spans="1:10" s="4" customFormat="1" ht="15.75">
      <c r="A16" s="7" t="s">
        <v>19</v>
      </c>
      <c r="B16" s="6" t="s">
        <v>34</v>
      </c>
      <c r="C16" s="10">
        <v>2019</v>
      </c>
      <c r="D16" s="10">
        <v>2019</v>
      </c>
      <c r="E16" s="11">
        <v>415.08</v>
      </c>
      <c r="F16" s="11">
        <v>415.08</v>
      </c>
      <c r="G16" s="10" t="s">
        <v>33</v>
      </c>
      <c r="H16" s="10"/>
      <c r="I16" s="10"/>
      <c r="J16" s="5"/>
    </row>
    <row r="17" spans="1:10" s="4" customFormat="1" ht="65.25" customHeight="1">
      <c r="A17" s="7" t="s">
        <v>38</v>
      </c>
      <c r="B17" s="6" t="s">
        <v>37</v>
      </c>
      <c r="C17" s="10"/>
      <c r="D17" s="10"/>
      <c r="E17" s="11"/>
      <c r="F17" s="11">
        <v>39581.64</v>
      </c>
      <c r="G17" s="10" t="s">
        <v>54</v>
      </c>
      <c r="H17" s="10"/>
      <c r="I17" s="10"/>
      <c r="J17" s="5"/>
    </row>
    <row r="18" spans="1:10" s="4" customFormat="1" ht="15.75">
      <c r="A18" s="7" t="s">
        <v>21</v>
      </c>
      <c r="B18" s="6" t="s">
        <v>20</v>
      </c>
      <c r="C18" s="14"/>
      <c r="D18" s="14"/>
      <c r="E18" s="12"/>
      <c r="F18" s="12">
        <f>SUM(F19:F28)</f>
        <v>10659.789999999999</v>
      </c>
      <c r="G18" s="10"/>
      <c r="H18" s="14"/>
      <c r="I18" s="14"/>
      <c r="J18" s="15"/>
    </row>
    <row r="19" spans="1:10" s="4" customFormat="1" ht="94.5">
      <c r="A19" s="7" t="s">
        <v>22</v>
      </c>
      <c r="B19" s="6" t="s">
        <v>41</v>
      </c>
      <c r="C19" s="10">
        <v>2018</v>
      </c>
      <c r="D19" s="10">
        <v>2019</v>
      </c>
      <c r="E19" s="11"/>
      <c r="F19" s="11">
        <v>25.05</v>
      </c>
      <c r="G19" s="10" t="s">
        <v>33</v>
      </c>
      <c r="H19" s="10"/>
      <c r="I19" s="10"/>
      <c r="J19" s="5"/>
    </row>
    <row r="20" spans="1:10" s="4" customFormat="1" ht="15.75">
      <c r="A20" s="7" t="s">
        <v>40</v>
      </c>
      <c r="B20" s="6" t="s">
        <v>56</v>
      </c>
      <c r="C20" s="10">
        <v>2018</v>
      </c>
      <c r="D20" s="10">
        <v>2019</v>
      </c>
      <c r="E20" s="11"/>
      <c r="F20" s="11">
        <v>83.97</v>
      </c>
      <c r="G20" s="10" t="s">
        <v>33</v>
      </c>
      <c r="H20" s="10"/>
      <c r="I20" s="10"/>
      <c r="J20" s="5"/>
    </row>
    <row r="21" spans="1:10" s="4" customFormat="1" ht="63">
      <c r="A21" s="7" t="s">
        <v>42</v>
      </c>
      <c r="B21" s="6" t="s">
        <v>59</v>
      </c>
      <c r="C21" s="10">
        <v>2018</v>
      </c>
      <c r="D21" s="10">
        <v>2018</v>
      </c>
      <c r="E21" s="11">
        <v>123.1</v>
      </c>
      <c r="F21" s="11">
        <v>123.1</v>
      </c>
      <c r="G21" s="10" t="s">
        <v>33</v>
      </c>
      <c r="H21" s="10"/>
      <c r="I21" s="10"/>
      <c r="J21" s="5"/>
    </row>
    <row r="22" spans="1:10" s="4" customFormat="1" ht="47.25">
      <c r="A22" s="7" t="s">
        <v>43</v>
      </c>
      <c r="B22" s="6" t="s">
        <v>60</v>
      </c>
      <c r="C22" s="10">
        <v>2018</v>
      </c>
      <c r="D22" s="10">
        <v>2018</v>
      </c>
      <c r="E22" s="11">
        <v>72.94</v>
      </c>
      <c r="F22" s="11">
        <v>72.94</v>
      </c>
      <c r="G22" s="10" t="s">
        <v>33</v>
      </c>
      <c r="H22" s="10"/>
      <c r="I22" s="10"/>
      <c r="J22" s="5"/>
    </row>
    <row r="23" spans="1:10" s="4" customFormat="1" ht="31.5">
      <c r="A23" s="7" t="s">
        <v>44</v>
      </c>
      <c r="B23" s="6" t="s">
        <v>57</v>
      </c>
      <c r="C23" s="10">
        <v>2018</v>
      </c>
      <c r="D23" s="10">
        <v>2018</v>
      </c>
      <c r="E23" s="11">
        <v>92.13</v>
      </c>
      <c r="F23" s="11">
        <v>92.13</v>
      </c>
      <c r="G23" s="10" t="s">
        <v>61</v>
      </c>
      <c r="H23" s="10"/>
      <c r="I23" s="10"/>
      <c r="J23" s="5"/>
    </row>
    <row r="24" spans="1:10" s="4" customFormat="1" ht="50.25" customHeight="1">
      <c r="A24" s="7" t="s">
        <v>45</v>
      </c>
      <c r="B24" s="6" t="s">
        <v>58</v>
      </c>
      <c r="C24" s="10">
        <v>2017</v>
      </c>
      <c r="D24" s="10">
        <v>2018</v>
      </c>
      <c r="E24" s="11">
        <v>6310.83</v>
      </c>
      <c r="F24" s="11">
        <v>5904.83</v>
      </c>
      <c r="G24" s="10" t="s">
        <v>33</v>
      </c>
      <c r="H24" s="10"/>
      <c r="I24" s="10"/>
      <c r="J24" s="5"/>
    </row>
    <row r="25" spans="1:10" s="4" customFormat="1" ht="30.75" customHeight="1">
      <c r="A25" s="7" t="s">
        <v>46</v>
      </c>
      <c r="B25" s="6" t="s">
        <v>65</v>
      </c>
      <c r="C25" s="10">
        <v>2017</v>
      </c>
      <c r="D25" s="10">
        <v>2018</v>
      </c>
      <c r="E25" s="11">
        <v>1379.17</v>
      </c>
      <c r="F25" s="11">
        <v>1311.23</v>
      </c>
      <c r="G25" s="10" t="s">
        <v>33</v>
      </c>
      <c r="H25" s="10"/>
      <c r="I25" s="10"/>
      <c r="J25" s="5"/>
    </row>
    <row r="26" spans="1:10" s="4" customFormat="1" ht="31.5">
      <c r="A26" s="7" t="s">
        <v>47</v>
      </c>
      <c r="B26" s="6" t="s">
        <v>62</v>
      </c>
      <c r="C26" s="10">
        <v>2017</v>
      </c>
      <c r="D26" s="10">
        <v>2018</v>
      </c>
      <c r="E26" s="11">
        <v>1356.6</v>
      </c>
      <c r="F26" s="11">
        <v>1276.81</v>
      </c>
      <c r="G26" s="10" t="s">
        <v>33</v>
      </c>
      <c r="H26" s="10"/>
      <c r="I26" s="10"/>
      <c r="J26" s="5"/>
    </row>
    <row r="27" spans="1:10" s="4" customFormat="1" ht="31.5">
      <c r="A27" s="7" t="s">
        <v>48</v>
      </c>
      <c r="B27" s="6" t="s">
        <v>63</v>
      </c>
      <c r="C27" s="10">
        <v>2017</v>
      </c>
      <c r="D27" s="10">
        <v>2018</v>
      </c>
      <c r="E27" s="11">
        <v>1171.36</v>
      </c>
      <c r="F27" s="11">
        <v>1074.76</v>
      </c>
      <c r="G27" s="10" t="s">
        <v>33</v>
      </c>
      <c r="H27" s="10"/>
      <c r="I27" s="10"/>
      <c r="J27" s="5"/>
    </row>
    <row r="28" spans="1:10" s="4" customFormat="1" ht="31.5">
      <c r="A28" s="7" t="s">
        <v>49</v>
      </c>
      <c r="B28" s="6" t="s">
        <v>64</v>
      </c>
      <c r="C28" s="10">
        <v>2017</v>
      </c>
      <c r="D28" s="10">
        <v>2018</v>
      </c>
      <c r="E28" s="11">
        <v>758.91</v>
      </c>
      <c r="F28" s="11">
        <v>694.97</v>
      </c>
      <c r="G28" s="10" t="s">
        <v>33</v>
      </c>
      <c r="H28" s="10"/>
      <c r="I28" s="10"/>
      <c r="J28" s="5"/>
    </row>
    <row r="29" spans="1:10" s="4" customFormat="1" ht="31.5">
      <c r="A29" s="7" t="s">
        <v>23</v>
      </c>
      <c r="B29" s="6" t="s">
        <v>24</v>
      </c>
      <c r="C29" s="14"/>
      <c r="D29" s="14"/>
      <c r="E29" s="12"/>
      <c r="F29" s="12">
        <f>SUM(F30:F40)</f>
        <v>8658.24</v>
      </c>
      <c r="G29" s="10"/>
      <c r="H29" s="14"/>
      <c r="I29" s="14"/>
      <c r="J29" s="15"/>
    </row>
    <row r="30" spans="1:10" s="4" customFormat="1" ht="15.75">
      <c r="A30" s="7" t="s">
        <v>25</v>
      </c>
      <c r="B30" s="6" t="s">
        <v>66</v>
      </c>
      <c r="C30" s="10"/>
      <c r="D30" s="10"/>
      <c r="E30" s="11">
        <v>737.84</v>
      </c>
      <c r="F30" s="11">
        <v>737.84</v>
      </c>
      <c r="G30" s="10" t="s">
        <v>33</v>
      </c>
      <c r="H30" s="10"/>
      <c r="I30" s="10"/>
      <c r="J30" s="5"/>
    </row>
    <row r="31" spans="1:10" s="4" customFormat="1" ht="15.75">
      <c r="A31" s="7" t="s">
        <v>75</v>
      </c>
      <c r="B31" s="6" t="s">
        <v>66</v>
      </c>
      <c r="C31" s="24"/>
      <c r="D31" s="24"/>
      <c r="E31" s="11">
        <v>737.84</v>
      </c>
      <c r="F31" s="11">
        <v>737.84</v>
      </c>
      <c r="G31" s="10" t="s">
        <v>33</v>
      </c>
      <c r="H31" s="24"/>
      <c r="I31" s="24"/>
      <c r="J31" s="5"/>
    </row>
    <row r="32" spans="1:10" s="4" customFormat="1" ht="15.75">
      <c r="A32" s="7" t="s">
        <v>76</v>
      </c>
      <c r="B32" s="6" t="s">
        <v>67</v>
      </c>
      <c r="C32" s="24"/>
      <c r="D32" s="24"/>
      <c r="E32" s="11">
        <v>515.14</v>
      </c>
      <c r="F32" s="11">
        <v>515.14</v>
      </c>
      <c r="G32" s="10" t="s">
        <v>33</v>
      </c>
      <c r="H32" s="24"/>
      <c r="I32" s="24"/>
      <c r="J32" s="5"/>
    </row>
    <row r="33" spans="1:10" s="4" customFormat="1" ht="15.75">
      <c r="A33" s="7" t="s">
        <v>77</v>
      </c>
      <c r="B33" s="26" t="s">
        <v>83</v>
      </c>
      <c r="C33" s="24"/>
      <c r="D33" s="24"/>
      <c r="E33" s="11"/>
      <c r="F33" s="11">
        <v>2</v>
      </c>
      <c r="G33" s="10" t="s">
        <v>33</v>
      </c>
      <c r="H33" s="24"/>
      <c r="I33" s="24"/>
      <c r="J33" s="5"/>
    </row>
    <row r="34" spans="1:10" s="4" customFormat="1" ht="63">
      <c r="A34" s="7" t="s">
        <v>78</v>
      </c>
      <c r="B34" s="6" t="s">
        <v>68</v>
      </c>
      <c r="C34" s="24"/>
      <c r="D34" s="24"/>
      <c r="E34" s="11">
        <v>5787.84</v>
      </c>
      <c r="F34" s="11">
        <v>5787.83</v>
      </c>
      <c r="G34" s="10" t="s">
        <v>70</v>
      </c>
      <c r="H34" s="24"/>
      <c r="I34" s="24"/>
      <c r="J34" s="5"/>
    </row>
    <row r="35" spans="1:10" s="4" customFormat="1" ht="15.75">
      <c r="A35" s="7" t="s">
        <v>79</v>
      </c>
      <c r="B35" s="6" t="s">
        <v>69</v>
      </c>
      <c r="C35" s="24"/>
      <c r="D35" s="24"/>
      <c r="E35" s="11">
        <v>182.13</v>
      </c>
      <c r="F35" s="11">
        <v>182.13</v>
      </c>
      <c r="G35" s="10" t="s">
        <v>33</v>
      </c>
      <c r="H35" s="24"/>
      <c r="I35" s="24"/>
      <c r="J35" s="5"/>
    </row>
    <row r="36" spans="1:10" s="4" customFormat="1" ht="15.75">
      <c r="A36" s="7" t="s">
        <v>80</v>
      </c>
      <c r="B36" s="6" t="s">
        <v>71</v>
      </c>
      <c r="C36" s="24"/>
      <c r="D36" s="24"/>
      <c r="E36" s="11">
        <v>296.6</v>
      </c>
      <c r="F36" s="11">
        <v>296.6</v>
      </c>
      <c r="G36" s="10" t="s">
        <v>33</v>
      </c>
      <c r="H36" s="24"/>
      <c r="I36" s="24"/>
      <c r="J36" s="5"/>
    </row>
    <row r="37" spans="1:10" s="4" customFormat="1" ht="15.75">
      <c r="A37" s="7" t="s">
        <v>81</v>
      </c>
      <c r="B37" s="6" t="s">
        <v>72</v>
      </c>
      <c r="C37" s="24"/>
      <c r="D37" s="24"/>
      <c r="E37" s="11">
        <v>58.47</v>
      </c>
      <c r="F37" s="11">
        <v>58.47</v>
      </c>
      <c r="G37" s="10" t="s">
        <v>33</v>
      </c>
      <c r="H37" s="24"/>
      <c r="I37" s="24"/>
      <c r="J37" s="5"/>
    </row>
    <row r="38" spans="1:10" s="4" customFormat="1" ht="15.75">
      <c r="A38" s="7" t="s">
        <v>82</v>
      </c>
      <c r="B38" s="25" t="s">
        <v>74</v>
      </c>
      <c r="C38" s="24"/>
      <c r="D38" s="24"/>
      <c r="E38" s="11">
        <v>210.86</v>
      </c>
      <c r="F38" s="11">
        <v>210.86</v>
      </c>
      <c r="G38" s="10" t="s">
        <v>33</v>
      </c>
      <c r="H38" s="24"/>
      <c r="I38" s="24"/>
      <c r="J38" s="5"/>
    </row>
    <row r="39" spans="1:10" s="4" customFormat="1" ht="15.75">
      <c r="A39" s="7" t="s">
        <v>82</v>
      </c>
      <c r="B39" s="25" t="s">
        <v>73</v>
      </c>
      <c r="C39" s="24"/>
      <c r="D39" s="24"/>
      <c r="E39" s="11">
        <v>127.53</v>
      </c>
      <c r="F39" s="11">
        <v>127.53</v>
      </c>
      <c r="G39" s="10" t="s">
        <v>33</v>
      </c>
      <c r="H39" s="24"/>
      <c r="I39" s="24"/>
      <c r="J39" s="5"/>
    </row>
    <row r="40" spans="1:10" s="4" customFormat="1" ht="15.75">
      <c r="A40" s="7" t="s">
        <v>85</v>
      </c>
      <c r="B40" s="25" t="s">
        <v>84</v>
      </c>
      <c r="C40" s="24"/>
      <c r="D40" s="24"/>
      <c r="E40" s="11"/>
      <c r="F40" s="11">
        <v>2</v>
      </c>
      <c r="G40" s="10" t="s">
        <v>33</v>
      </c>
      <c r="H40" s="24"/>
      <c r="I40" s="24"/>
      <c r="J40" s="5"/>
    </row>
    <row r="41" spans="1:10" s="4" customFormat="1" ht="15.75">
      <c r="A41" s="7" t="s">
        <v>26</v>
      </c>
      <c r="B41" s="6" t="s">
        <v>39</v>
      </c>
      <c r="C41" s="14"/>
      <c r="D41" s="14"/>
      <c r="E41" s="11"/>
      <c r="F41" s="11"/>
      <c r="G41" s="10"/>
      <c r="H41" s="14"/>
      <c r="I41" s="14"/>
      <c r="J41" s="15"/>
    </row>
    <row r="42" spans="1:10" s="4" customFormat="1" ht="15.75">
      <c r="A42" s="7" t="s">
        <v>27</v>
      </c>
      <c r="B42" s="6" t="s">
        <v>28</v>
      </c>
      <c r="C42" s="14"/>
      <c r="D42" s="14"/>
      <c r="E42" s="11"/>
      <c r="F42" s="12"/>
      <c r="G42" s="10"/>
      <c r="H42" s="14"/>
      <c r="I42" s="14"/>
      <c r="J42" s="15"/>
    </row>
  </sheetData>
  <sheetProtection/>
  <mergeCells count="9">
    <mergeCell ref="C8:D8"/>
    <mergeCell ref="E8:G8"/>
    <mergeCell ref="H8:J8"/>
    <mergeCell ref="A8:A9"/>
    <mergeCell ref="B8:B9"/>
    <mergeCell ref="I2:J2"/>
    <mergeCell ref="I3:J3"/>
    <mergeCell ref="A5:J5"/>
    <mergeCell ref="A6:J6"/>
  </mergeCells>
  <printOptions/>
  <pageMargins left="0.2362204724409449" right="0.31496062992125984" top="0.4330708661417323" bottom="0.31496062992125984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pto-krivova</dc:creator>
  <cp:keywords/>
  <dc:description/>
  <cp:lastModifiedBy>pto-krivova</cp:lastModifiedBy>
  <cp:lastPrinted>2019-04-05T08:50:14Z</cp:lastPrinted>
  <dcterms:created xsi:type="dcterms:W3CDTF">2019-03-11T08:11:03Z</dcterms:created>
  <dcterms:modified xsi:type="dcterms:W3CDTF">2019-04-05T08:55:53Z</dcterms:modified>
  <cp:category/>
  <cp:version/>
  <cp:contentType/>
  <cp:contentStatus/>
</cp:coreProperties>
</file>