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90" yWindow="105" windowWidth="27300" windowHeight="1207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T445" i="1" l="1"/>
  <c r="S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T484" i="1"/>
  <c r="S484" i="1"/>
  <c r="T108" i="1" l="1"/>
  <c r="S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T391" i="1"/>
  <c r="S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T188" i="1"/>
  <c r="S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N103" i="1" l="1"/>
  <c r="T440" i="1"/>
  <c r="S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T388" i="1"/>
  <c r="S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T103" i="1"/>
  <c r="S103" i="1"/>
  <c r="O103" i="1"/>
  <c r="M103" i="1"/>
  <c r="L103" i="1"/>
  <c r="K103" i="1"/>
  <c r="J103" i="1"/>
  <c r="I103" i="1"/>
  <c r="H103" i="1"/>
  <c r="G103" i="1"/>
  <c r="F103" i="1"/>
  <c r="E103" i="1"/>
  <c r="D103" i="1"/>
  <c r="C103" i="1"/>
  <c r="T435" i="1" l="1"/>
  <c r="S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T479" i="1" l="1"/>
  <c r="S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C479" i="1"/>
  <c r="T385" i="1"/>
  <c r="S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T97" i="1"/>
  <c r="S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T382" i="1" l="1"/>
  <c r="S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T91" i="1" l="1"/>
  <c r="S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T429" i="1"/>
  <c r="S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T376" i="1"/>
  <c r="S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T178" i="1"/>
  <c r="S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T216" i="1"/>
  <c r="S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T82" i="1" l="1"/>
  <c r="S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T175" i="1"/>
  <c r="S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T367" i="1"/>
  <c r="S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T135" i="1"/>
  <c r="S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T172" i="1" l="1"/>
  <c r="S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T363" i="1"/>
  <c r="S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T281" i="1"/>
  <c r="S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T133" i="1"/>
  <c r="S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T77" i="1"/>
  <c r="S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T74" i="1" l="1"/>
  <c r="S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T358" i="1" l="1"/>
  <c r="S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T313" i="1"/>
  <c r="S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T278" i="1"/>
  <c r="S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T244" i="1"/>
  <c r="S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T209" i="1"/>
  <c r="S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T167" i="1"/>
  <c r="S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T130" i="1"/>
  <c r="S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T420" i="1" l="1"/>
  <c r="S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C420" i="1"/>
  <c r="T352" i="1"/>
  <c r="S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T346" i="1" l="1"/>
  <c r="S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T67" i="1"/>
  <c r="S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T413" i="1" l="1"/>
  <c r="S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C413" i="1"/>
  <c r="T64" i="1" l="1"/>
  <c r="S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T461" i="1"/>
  <c r="S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C461" i="1"/>
  <c r="T343" i="1"/>
  <c r="S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T160" i="1"/>
  <c r="S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T57" i="1" l="1"/>
  <c r="S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T406" i="1"/>
  <c r="S406" i="1"/>
  <c r="N406" i="1"/>
  <c r="O406" i="1" l="1"/>
  <c r="M406" i="1"/>
  <c r="L406" i="1"/>
  <c r="K406" i="1"/>
  <c r="J406" i="1"/>
  <c r="I406" i="1"/>
  <c r="H406" i="1"/>
  <c r="G406" i="1"/>
  <c r="F406" i="1"/>
  <c r="E406" i="1"/>
  <c r="D406" i="1"/>
  <c r="C406" i="1"/>
  <c r="T458" i="1" l="1"/>
  <c r="S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C458" i="1"/>
  <c r="T340" i="1"/>
  <c r="S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T201" i="1"/>
  <c r="S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T157" i="1"/>
  <c r="S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T120" i="1"/>
  <c r="S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T20" i="1"/>
  <c r="S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<sst xmlns="http://schemas.openxmlformats.org/spreadsheetml/2006/main" count="1137" uniqueCount="306">
  <si>
    <t>Приложение № 10</t>
  </si>
  <si>
    <t>к приказу ФАС России</t>
  </si>
  <si>
    <t>от 18.01.2019 № 38/19</t>
  </si>
  <si>
    <t>Форма</t>
  </si>
  <si>
    <t xml:space="preserve">Информация о способах приобретения, стоимости и объемах товаров, необходимых для оказания услуг по транспортировке газа по трубопроводам </t>
  </si>
  <si>
    <t xml:space="preserve">ОАО "Рыбинскгазсервис" </t>
  </si>
  <si>
    <t>(наименование субъекта естественной монополии)</t>
  </si>
  <si>
    <t xml:space="preserve">                                                                           2021 год.</t>
  </si>
  <si>
    <t>1. Приобретение электроэнергии.</t>
  </si>
  <si>
    <t>№</t>
  </si>
  <si>
    <t>Дата закупки</t>
  </si>
  <si>
    <t>Способ осуществления закупки</t>
  </si>
  <si>
    <t>Предмет закупки</t>
  </si>
  <si>
    <t>Единица измерения</t>
  </si>
  <si>
    <t>Количество (объем товаров, работ, услуг)</t>
  </si>
  <si>
    <t>Поставщик (подрядная организация)</t>
  </si>
  <si>
    <t>Реквизиты документа       (WWW.zakupki.gov.ru)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</si>
  <si>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</si>
  <si>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</si>
  <si>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</si>
  <si>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</si>
  <si>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</si>
  <si>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</si>
  <si>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</si>
  <si>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 xml:space="preserve">запрос предложений </t>
  </si>
  <si>
    <t>единственный поставщик (исполнитель, подрядчик)</t>
  </si>
  <si>
    <t>иное</t>
  </si>
  <si>
    <t>окрытый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</si>
  <si>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</si>
  <si>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</si>
  <si>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</si>
  <si>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</si>
  <si>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</si>
  <si>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</si>
  <si>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</si>
  <si>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</si>
  <si>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</si>
  <si>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2. Вспомогательные материалы.</t>
  </si>
  <si>
    <t>3. Капитальный ремонт.</t>
  </si>
  <si>
    <t>4. Приобретение оборудования.</t>
  </si>
  <si>
    <t>5. Страхование.</t>
  </si>
  <si>
    <t>6. Лизинг.</t>
  </si>
  <si>
    <t>7. Диагностика и экспертиза промышленной безопасности.</t>
  </si>
  <si>
    <t>8. НИОКР</t>
  </si>
  <si>
    <t>9. Техническое обслуживание и текущий ремонт</t>
  </si>
  <si>
    <t>10. Услуги производственного назначения.</t>
  </si>
  <si>
    <t>11. Приобретение горюче-смазочных материалов.</t>
  </si>
  <si>
    <t>январь</t>
  </si>
  <si>
    <t>итого: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</si>
  <si>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</si>
  <si>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</si>
  <si>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</si>
  <si>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</si>
  <si>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</si>
  <si>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</si>
  <si>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</si>
  <si>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</si>
  <si>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</si>
  <si>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</si>
  <si>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</si>
  <si>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15.01.2021</t>
  </si>
  <si>
    <t>Поставка канцелярских товаров</t>
  </si>
  <si>
    <t>согласно технического задания</t>
  </si>
  <si>
    <t>Штука</t>
  </si>
  <si>
    <t>АО "Фарм"</t>
  </si>
  <si>
    <t>11.01.2021</t>
  </si>
  <si>
    <t>Поставка запасных частей автомобильных универсальных</t>
  </si>
  <si>
    <t>АО "Лонмади"</t>
  </si>
  <si>
    <t>14.01.2021</t>
  </si>
  <si>
    <t>Обязательное страхование гражданской ответственности владельцев транспортных средств (ОСАГО)</t>
  </si>
  <si>
    <t>Условная единица</t>
  </si>
  <si>
    <t>АО "СОГАЗ"</t>
  </si>
  <si>
    <t>Поставка деталей соединительных  для полиэтиленовых труб</t>
  </si>
  <si>
    <t>ООО "Ариэль Пласткомплект"</t>
  </si>
  <si>
    <t>12.01.2021</t>
  </si>
  <si>
    <t>Поставка топлива</t>
  </si>
  <si>
    <t>Литр</t>
  </si>
  <si>
    <t>ООО "Газпромнефть-Корпоративные продажи"</t>
  </si>
  <si>
    <t>Оказание услуг по сопровождению ИУС «ТОиР»</t>
  </si>
  <si>
    <t>ООО "АНТ-Цифровые сервисы"</t>
  </si>
  <si>
    <t>Информация не размещается в ЕИС (п.16.3 Положения  о закупках товаров, работ и услуг)</t>
  </si>
  <si>
    <t>МБУ ГО г.Рыбинск "УПРАВЛЕНИЕ ГОРОДСКОГО ХОЗЯЙСТВА"</t>
  </si>
  <si>
    <t>СЕВЕРНЫЙ ВОДОКАНАЛ ГП ЯО</t>
  </si>
  <si>
    <t>Оказание услуг по согласованию проектов сетей газораспределения</t>
  </si>
  <si>
    <t>Оказание услуг по выдаче разрешения на производство земляных работ</t>
  </si>
  <si>
    <t>Проездные билеты на троллейбус</t>
  </si>
  <si>
    <t>АО "РЭТ"</t>
  </si>
  <si>
    <t>02.02.2021</t>
  </si>
  <si>
    <t>Поставка хозяйственных товаров</t>
  </si>
  <si>
    <t>ООО "Ярхимсервис"</t>
  </si>
  <si>
    <t>Поставка бумаги</t>
  </si>
  <si>
    <t>19.02.2021</t>
  </si>
  <si>
    <t>Поставка картриджей для оргтехники</t>
  </si>
  <si>
    <t>ООО "Стрим Лайн"</t>
  </si>
  <si>
    <t>Упаковка</t>
  </si>
  <si>
    <t>27.02.2021</t>
  </si>
  <si>
    <t>Поставка электронно-вычислительного оборудования и оргтехники</t>
  </si>
  <si>
    <t>ООО "ГАЗКОМПЛЕКТ СЕВЕРО-ЗАПАД"</t>
  </si>
  <si>
    <t>24.02.2021</t>
  </si>
  <si>
    <t>Оказание услуг по аттестации</t>
  </si>
  <si>
    <t>ООО "НАКС-ЯРОСЛАВЛЬ"</t>
  </si>
  <si>
    <t>01.02.2021</t>
  </si>
  <si>
    <t>Оказание услуг по технической эксплуатации</t>
  </si>
  <si>
    <t>ИП Кириллова О.Н.</t>
  </si>
  <si>
    <t>Оказание услуг по сопровождению</t>
  </si>
  <si>
    <t>ООО "Элита Сервис"</t>
  </si>
  <si>
    <t>26.02.2021</t>
  </si>
  <si>
    <t>Оказание услуг по обучению</t>
  </si>
  <si>
    <t>ЧОУ ДПО "УЦ "РАКУРС"</t>
  </si>
  <si>
    <t>Поставка трубы полиэтиленовой</t>
  </si>
  <si>
    <t>ООО "Иммид"</t>
  </si>
  <si>
    <t>Метр</t>
  </si>
  <si>
    <t>Поставка пропан-бутановой фракции</t>
  </si>
  <si>
    <t>ООО "Прометей"</t>
  </si>
  <si>
    <t>Поставка СИЗ</t>
  </si>
  <si>
    <t>ООО "Техноавиа-Ярославль"</t>
  </si>
  <si>
    <t>ООО "ЯРБАЗ"</t>
  </si>
  <si>
    <t>Поставка запасных частей МТЗ</t>
  </si>
  <si>
    <t>ГУЗ ЯО ПОШЕХОНСКАЯ ЦРБ</t>
  </si>
  <si>
    <t>Оказание услуг по предрейсовому осмотру водителей</t>
  </si>
  <si>
    <t>Поставка запасных частей,оборудования, аксессуаров</t>
  </si>
  <si>
    <t>ООО «ЯРБАЗ»</t>
  </si>
  <si>
    <t>01.03.2021</t>
  </si>
  <si>
    <t xml:space="preserve">Выполнение работ по устройству объектов Газовой промышленности </t>
  </si>
  <si>
    <t>усл.ед</t>
  </si>
  <si>
    <t>ООО "ФИРМА "ФОБОС-IV"</t>
  </si>
  <si>
    <t>28.04.2021</t>
  </si>
  <si>
    <t>Поставка медицинских принадлежностей</t>
  </si>
  <si>
    <t>шт</t>
  </si>
  <si>
    <t>ООО «ПРЕДПРИЯТИЕ "ФЭСТ»</t>
  </si>
  <si>
    <t>Поставка пунктов газорегуляторных блочных</t>
  </si>
  <si>
    <t>ООО ПКФ «ЭКС-ФОРМА»</t>
  </si>
  <si>
    <t>Поставка вводов цокольных</t>
  </si>
  <si>
    <t>ООО «ЭНЕРГОПРАЙМ ГАЗ»</t>
  </si>
  <si>
    <t>22.04.2021</t>
  </si>
  <si>
    <t>12.04.2021</t>
  </si>
  <si>
    <t xml:space="preserve">Поставка приборов  для определения оси трассы и проверки состояния защитных покрытий </t>
  </si>
  <si>
    <t>ООО «СЕБА ИНЖИНИРИНГ»</t>
  </si>
  <si>
    <t>ООО «ЭНЕРГОПРОЕКТМОНТАЖ»</t>
  </si>
  <si>
    <t>19.04.2021</t>
  </si>
  <si>
    <t xml:space="preserve">Техническое обслуживание средств измерения </t>
  </si>
  <si>
    <t>ФБУ «ЯРОСЛАВСКИЙ ЦСМ»</t>
  </si>
  <si>
    <t xml:space="preserve">Оказание услуг транспортных </t>
  </si>
  <si>
    <t>ООО ТПФ «ПЕРЕСЛАВЛЬ»</t>
  </si>
  <si>
    <t>ООО "АНТ-КОНСАЛТ"</t>
  </si>
  <si>
    <t>Оказание услуг по сопровождению ИУС «РНГ ВДГО»</t>
  </si>
  <si>
    <t>11.05.2021</t>
  </si>
  <si>
    <t xml:space="preserve">Поставка комплектующих для котлов газовых </t>
  </si>
  <si>
    <t>ООО «КОМПАНИЯ "БАЛТГАЗСЕРВИС»</t>
  </si>
  <si>
    <t>31.05.2021</t>
  </si>
  <si>
    <t>Выполнение работ по строительству, реконструкции и капитальному ремонту</t>
  </si>
  <si>
    <t xml:space="preserve">Выполнение работ  по строительству, реконструкции и капитальному ремонту  </t>
  </si>
  <si>
    <t>32110206052   </t>
  </si>
  <si>
    <t>Поставка покрытий лакокрасочных</t>
  </si>
  <si>
    <t>кг</t>
  </si>
  <si>
    <t>ООО «МБ-СТРОЙ»</t>
  </si>
  <si>
    <t>Выполнение работ по устройству объектов Газовой промышленности</t>
  </si>
  <si>
    <t>ООО «ФИРМА "ФОБОС-IV»</t>
  </si>
  <si>
    <t>Выполнение работ  по окраске газопровода</t>
  </si>
  <si>
    <t>ООО «НИЛЬС-АЛЬЯНС»</t>
  </si>
  <si>
    <t>32110206055 </t>
  </si>
  <si>
    <t>18.05.2021</t>
  </si>
  <si>
    <t xml:space="preserve">Выполнение работ  по устройству объектов Газовой промышленности </t>
  </si>
  <si>
    <t>32110205120   </t>
  </si>
  <si>
    <t>Выполнение работ  по монтажу диспетчеризации, автоматизации и управления ИС</t>
  </si>
  <si>
    <t>ООО "ЭЛТЕХ"</t>
  </si>
  <si>
    <t>18.06.2021</t>
  </si>
  <si>
    <t xml:space="preserve">Поставка автотранспорта </t>
  </si>
  <si>
    <t>ООО "НЕФТЕГАЗСТРОЙ"</t>
  </si>
  <si>
    <t>28.06.2021</t>
  </si>
  <si>
    <t xml:space="preserve">Выполнение работ  по строительству, реконструкции и капитальному ремонту </t>
  </si>
  <si>
    <t xml:space="preserve">Выполнение работ по техническому обследованию </t>
  </si>
  <si>
    <t>ООО "ТЕХНОЛОГИЯ"</t>
  </si>
  <si>
    <t>15.06.2021</t>
  </si>
  <si>
    <t>Поставка газопроводной  полиэтиленовой  трубы</t>
  </si>
  <si>
    <t>м</t>
  </si>
  <si>
    <t>ООО ТД "ИММИД"</t>
  </si>
  <si>
    <t>25.06.2021</t>
  </si>
  <si>
    <t xml:space="preserve">Поставка клапанов предохранительнных запорных </t>
  </si>
  <si>
    <t>32110319344 </t>
  </si>
  <si>
    <t>Поставка кранов шаровых металлических</t>
  </si>
  <si>
    <t>ООО «СТРОЙЭНЕРГОКОМПЛЕКТ»</t>
  </si>
  <si>
    <t xml:space="preserve">Поставка кранов  шаровых металлических </t>
  </si>
  <si>
    <t>ООО «ГАЗКОМПЛЕКТ СЕВЕРО-ЗАПАД»</t>
  </si>
  <si>
    <t>04.06.2021</t>
  </si>
  <si>
    <t>Выполнение работ  по вырубке зеленых насаждений</t>
  </si>
  <si>
    <t>ООО "Регион-Сервис"</t>
  </si>
  <si>
    <t>32110206062   </t>
  </si>
  <si>
    <t>24.06.2021</t>
  </si>
  <si>
    <t>Поставка деталей соединительных для полиэтиленовых труб</t>
  </si>
  <si>
    <t>ООО "АРИЭЛЬ ПЛАСТКОМПЛЕКТ"</t>
  </si>
  <si>
    <t>Поставка специальной обуви</t>
  </si>
  <si>
    <t>пара</t>
  </si>
  <si>
    <t>ООО "Э.Н.С."</t>
  </si>
  <si>
    <t>27.07.2021</t>
  </si>
  <si>
    <t>20.07.2021</t>
  </si>
  <si>
    <t>Поставка запасных частей и принадлежностей для эксплуатации автотранспорта и строительно-дорожной техники</t>
  </si>
  <si>
    <t>ООО "Синтез"</t>
  </si>
  <si>
    <t>14.07.2021</t>
  </si>
  <si>
    <t>Поставка пунктов редуцирования газа шкафных</t>
  </si>
  <si>
    <t>ООО "Иларт"</t>
  </si>
  <si>
    <t>Поставка трубы стальной</t>
  </si>
  <si>
    <t>т</t>
  </si>
  <si>
    <t xml:space="preserve"> ООО "Прайд"</t>
  </si>
  <si>
    <t>16.07.2021</t>
  </si>
  <si>
    <t>Оказание услуг сотовой связи</t>
  </si>
  <si>
    <t>ПАО"МТС"</t>
  </si>
  <si>
    <t>09.08.2021</t>
  </si>
  <si>
    <t>ООО "Фирма "Фобос-IV"</t>
  </si>
  <si>
    <t>32110473093   </t>
  </si>
  <si>
    <t>10.08.2021</t>
  </si>
  <si>
    <t>Выполнение работ по разработке грунта</t>
  </si>
  <si>
    <t>12.08.2021</t>
  </si>
  <si>
    <t>ООО "Энергопроектмонтаж"</t>
  </si>
  <si>
    <t>32110463631   </t>
  </si>
  <si>
    <t>ООО "Рыбинскгазстрой"</t>
  </si>
  <si>
    <t>32110463622 </t>
  </si>
  <si>
    <t>31.08.2021</t>
  </si>
  <si>
    <t>Оказание услуг по страхованию</t>
  </si>
  <si>
    <t>30.08.2021</t>
  </si>
  <si>
    <t>Поставка специальной одежды</t>
  </si>
  <si>
    <t xml:space="preserve">Поставка средств индивидуальной защиты </t>
  </si>
  <si>
    <t>16.08.2021</t>
  </si>
  <si>
    <t>Поставка поверочной и испытательной установки</t>
  </si>
  <si>
    <t>ООО"ЭСПАСА"</t>
  </si>
  <si>
    <t>Поставка станций катодной защиты</t>
  </si>
  <si>
    <t>ООО "МБ-Строй"</t>
  </si>
  <si>
    <t>Поставка сигнализаторов загазованности</t>
  </si>
  <si>
    <t>ФГУП "СПО "АНАЛИТПРИБОР№"</t>
  </si>
  <si>
    <t>Оказание услуг по проведению медицинских осмотров и консультаций</t>
  </si>
  <si>
    <t>ООО "КДЦ "МЕДЭКСПЕРТ+"</t>
  </si>
  <si>
    <t>24.08.2021</t>
  </si>
  <si>
    <t xml:space="preserve">Выполнение работ  по подготовке проектной документации </t>
  </si>
  <si>
    <t>ООО "СМК "ЭЛЕКТРОМОНТАЖ"</t>
  </si>
  <si>
    <t xml:space="preserve">Поставка автомобиля легкового </t>
  </si>
  <si>
    <t>11.08.2021</t>
  </si>
  <si>
    <t>Поставка погрузчика</t>
  </si>
  <si>
    <t>АО "Раскат"</t>
  </si>
  <si>
    <t>32110467781 </t>
  </si>
  <si>
    <r>
      <t xml:space="preserve">Цена за единицу товара, работ, услуг </t>
    </r>
    <r>
      <rPr>
        <b/>
        <sz val="11"/>
        <color theme="1"/>
        <rFont val="Calibri"/>
        <family val="2"/>
        <charset val="204"/>
        <scheme val="minor"/>
      </rPr>
      <t>(тыс.руб.</t>
    </r>
    <r>
      <rPr>
        <sz val="11"/>
        <color theme="1"/>
        <rFont val="Calibri"/>
        <family val="2"/>
        <charset val="204"/>
        <scheme val="minor"/>
      </rPr>
      <t>)</t>
    </r>
  </si>
  <si>
    <r>
      <t>Сумма закупки (товаров, работ, услуг) (</t>
    </r>
    <r>
      <rPr>
        <b/>
        <sz val="11"/>
        <color theme="1"/>
        <rFont val="Calibri"/>
        <family val="2"/>
        <charset val="204"/>
        <scheme val="minor"/>
      </rPr>
      <t>тыс.руб.</t>
    </r>
    <r>
      <rPr>
        <sz val="11"/>
        <color theme="1"/>
        <rFont val="Calibri"/>
        <family val="2"/>
        <charset val="204"/>
        <scheme val="minor"/>
      </rPr>
      <t>)</t>
    </r>
  </si>
  <si>
    <t>13.09.2021</t>
  </si>
  <si>
    <t>ООО «РЫБИНСКГАЗСТРОЙ»</t>
  </si>
  <si>
    <t>32110558344   </t>
  </si>
  <si>
    <t>27.09.2021</t>
  </si>
  <si>
    <t>Выполнение работ по строительству газопроводов до границ земельных участков</t>
  </si>
  <si>
    <t xml:space="preserve">Поставка асфальтобетонной смеси </t>
  </si>
  <si>
    <t>Тонна</t>
  </si>
  <si>
    <t>06.10.2021</t>
  </si>
  <si>
    <t>Поставка транспортных средств и строительно-дорожнойтехники</t>
  </si>
  <si>
    <t>11.10.2021</t>
  </si>
  <si>
    <t xml:space="preserve">Оказание услуг по разработке мероприятий по уменьшению выбросов загрязняющих веществ в атм.воздух в период НМУ </t>
  </si>
  <si>
    <t>ООО "АГАВА"</t>
  </si>
  <si>
    <t>18.10.2021</t>
  </si>
  <si>
    <t xml:space="preserve">Оказание услуг (работ) экологических </t>
  </si>
  <si>
    <t>Филиал ФГБУ «ЦЛАТИ по ЮФО» - ЦЛАТИ по Ставропольскому краю</t>
  </si>
  <si>
    <t>ООО "БИОМ"</t>
  </si>
  <si>
    <t>08.10.2021</t>
  </si>
  <si>
    <t>ООО "Газпромнефть-региональные продажи"</t>
  </si>
  <si>
    <t>Информация не размещается в ЕИС ( Положение  о закупках товаров, работ и услуг)</t>
  </si>
  <si>
    <t>Поставка компримированного природного газа</t>
  </si>
  <si>
    <t>ООО "Газпром газомоторное топливо"</t>
  </si>
  <si>
    <t>Кубический метр</t>
  </si>
  <si>
    <t>08.11.2021</t>
  </si>
  <si>
    <t>Поставка ГСМ,масла,смазок</t>
  </si>
  <si>
    <t>ООО "Техноойл"</t>
  </si>
  <si>
    <t>32110723764 </t>
  </si>
  <si>
    <t>10.11.2021</t>
  </si>
  <si>
    <t xml:space="preserve">Поставка запасных частей и принадлежностей для эксплуатации автотранспорта и строительно-дорожной техники </t>
  </si>
  <si>
    <t>АО "ЛОНМАДИ"</t>
  </si>
  <si>
    <t>Поставка шин,дисков колесных</t>
  </si>
  <si>
    <t>ООО "МТК Росберг Центр"</t>
  </si>
  <si>
    <t xml:space="preserve">шт        </t>
  </si>
  <si>
    <t xml:space="preserve">Выполнение работ по устройству объектов газовой промышленности </t>
  </si>
  <si>
    <t>15.11.2021</t>
  </si>
  <si>
    <t xml:space="preserve">Оказание услуг  по технической эксплуатации </t>
  </si>
  <si>
    <t>12.11.2021</t>
  </si>
  <si>
    <t>Оказание информационных услуг с использованием экземпляров Систем Консультант Плюс</t>
  </si>
  <si>
    <t xml:space="preserve">Оказание услуг технической эксплуатации автотранспорта </t>
  </si>
  <si>
    <t>ООО "ИСТК"</t>
  </si>
  <si>
    <t>ООО "УАЗ"</t>
  </si>
  <si>
    <t>20.12.2021</t>
  </si>
  <si>
    <t xml:space="preserve">Поставка навигационно-телематических систем </t>
  </si>
  <si>
    <t>комплект</t>
  </si>
  <si>
    <t>ООО "ЕФТ ГРУПП"</t>
  </si>
  <si>
    <t>32110834662 </t>
  </si>
  <si>
    <t>10.12.2021</t>
  </si>
  <si>
    <t>Поставка газоанализаторов</t>
  </si>
  <si>
    <t>ООО "ГАЗ ФАРМЭК"</t>
  </si>
  <si>
    <t>06.12.2021</t>
  </si>
  <si>
    <t>32110799587 </t>
  </si>
  <si>
    <t xml:space="preserve">Оказание услуг по обучению </t>
  </si>
  <si>
    <t>АНО ДПО "УКЦАСФ им.В.В. Никулина"</t>
  </si>
  <si>
    <t>32110834658 </t>
  </si>
  <si>
    <t>14.12.2021</t>
  </si>
  <si>
    <t>Оказание услуг транспортных</t>
  </si>
  <si>
    <t>ООО "ТПФ "Переславль"</t>
  </si>
  <si>
    <t>08.12.2021</t>
  </si>
  <si>
    <t>Поставка экскаваторов</t>
  </si>
  <si>
    <t>07.12.2021</t>
  </si>
  <si>
    <t xml:space="preserve">Поставка автомобиля грузового </t>
  </si>
  <si>
    <t>ООО "Техника для бизнеса"</t>
  </si>
  <si>
    <t>27.12.2021</t>
  </si>
  <si>
    <t>Поставка автомобилей грузовых</t>
  </si>
  <si>
    <t>ООО "Спецтехпоставка"</t>
  </si>
  <si>
    <t>Оказание медицинских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</si>
</sst>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0.0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CC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27" xfId="0" applyFont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 wrapText="1"/>
    </xf>
    <xf numFmtId="2" fontId="2" fillId="0" borderId="27" xfId="0" applyNumberFormat="1" applyFont="1" applyFill="1" applyBorder="1" applyAlignment="1">
      <alignment horizontal="right" vertical="center"/>
    </xf>
    <xf numFmtId="49" fontId="2" fillId="0" borderId="27" xfId="0" applyNumberFormat="1" applyFont="1" applyFill="1" applyBorder="1" applyAlignment="1">
      <alignment horizontal="left" vertical="center"/>
    </xf>
    <xf numFmtId="0" fontId="0" fillId="0" borderId="27" xfId="0" applyFont="1" applyBorder="1" applyAlignment="1">
      <alignment vertical="center" wrapText="1"/>
    </xf>
    <xf numFmtId="1" fontId="2" fillId="0" borderId="27" xfId="0" applyNumberFormat="1" applyFont="1" applyFill="1" applyBorder="1" applyAlignment="1">
      <alignment horizontal="right" vertical="center"/>
    </xf>
    <xf numFmtId="0" fontId="0" fillId="0" borderId="27" xfId="0" applyFont="1" applyBorder="1" applyAlignment="1">
      <alignment vertical="center"/>
    </xf>
    <xf numFmtId="0" fontId="0" fillId="3" borderId="27" xfId="0" applyFont="1" applyFill="1" applyBorder="1" applyAlignment="1">
      <alignment vertical="center"/>
    </xf>
    <xf numFmtId="2" fontId="0" fillId="0" borderId="27" xfId="0" applyNumberFormat="1" applyFont="1" applyBorder="1" applyAlignment="1">
      <alignment horizontal="right" vertical="center" wrapText="1"/>
    </xf>
    <xf numFmtId="1" fontId="0" fillId="0" borderId="27" xfId="0" applyNumberFormat="1" applyFont="1" applyBorder="1" applyAlignment="1">
      <alignment horizontal="right" vertical="center" wrapText="1"/>
    </xf>
    <xf numFmtId="0" fontId="0" fillId="0" borderId="27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27" xfId="0" applyNumberFormat="1" applyFont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0" borderId="27" xfId="0" applyFont="1" applyBorder="1"/>
    <xf numFmtId="0" fontId="0" fillId="0" borderId="0" xfId="0" applyFont="1"/>
    <xf numFmtId="0" fontId="2" fillId="0" borderId="27" xfId="0" applyFont="1" applyFill="1" applyBorder="1"/>
    <xf numFmtId="0" fontId="2" fillId="0" borderId="27" xfId="0" applyFont="1" applyFill="1" applyBorder="1" applyAlignment="1">
      <alignment wrapText="1"/>
    </xf>
    <xf numFmtId="1" fontId="0" fillId="0" borderId="27" xfId="0" applyNumberFormat="1" applyFont="1" applyFill="1" applyBorder="1" applyAlignment="1">
      <alignment horizontal="center"/>
    </xf>
    <xf numFmtId="2" fontId="2" fillId="0" borderId="27" xfId="0" applyNumberFormat="1" applyFont="1" applyFill="1" applyBorder="1" applyAlignment="1">
      <alignment horizontal="center"/>
    </xf>
    <xf numFmtId="1" fontId="0" fillId="0" borderId="0" xfId="0" applyNumberFormat="1" applyFont="1" applyFill="1" applyAlignment="1">
      <alignment horizontal="center"/>
    </xf>
    <xf numFmtId="0" fontId="0" fillId="0" borderId="25" xfId="0" applyFont="1" applyBorder="1" applyAlignment="1">
      <alignment horizontal="center" vertical="center" textRotation="90" wrapText="1"/>
    </xf>
    <xf numFmtId="0" fontId="0" fillId="2" borderId="27" xfId="0" applyFont="1" applyFill="1" applyBorder="1"/>
    <xf numFmtId="0" fontId="0" fillId="0" borderId="27" xfId="0" applyFont="1" applyBorder="1" applyAlignment="1">
      <alignment wrapText="1"/>
    </xf>
    <xf numFmtId="0" fontId="0" fillId="3" borderId="27" xfId="0" applyFont="1" applyFill="1" applyBorder="1" applyAlignment="1">
      <alignment wrapText="1"/>
    </xf>
    <xf numFmtId="0" fontId="0" fillId="3" borderId="27" xfId="0" applyFont="1" applyFill="1" applyBorder="1" applyAlignment="1">
      <alignment horizontal="left" vertical="center" wrapText="1"/>
    </xf>
    <xf numFmtId="164" fontId="0" fillId="2" borderId="27" xfId="0" applyNumberFormat="1" applyFont="1" applyFill="1" applyBorder="1" applyAlignment="1">
      <alignment horizontal="right"/>
    </xf>
    <xf numFmtId="0" fontId="0" fillId="0" borderId="27" xfId="0" applyFont="1" applyBorder="1" applyAlignment="1">
      <alignment horizontal="right" wrapText="1"/>
    </xf>
    <xf numFmtId="0" fontId="0" fillId="2" borderId="27" xfId="0" applyFont="1" applyFill="1" applyBorder="1" applyAlignment="1">
      <alignment horizontal="right"/>
    </xf>
    <xf numFmtId="0" fontId="0" fillId="0" borderId="27" xfId="0" applyFont="1" applyBorder="1" applyAlignment="1">
      <alignment horizontal="right"/>
    </xf>
    <xf numFmtId="164" fontId="0" fillId="0" borderId="27" xfId="0" applyNumberFormat="1" applyFont="1" applyBorder="1" applyAlignment="1">
      <alignment vertical="center"/>
    </xf>
    <xf numFmtId="2" fontId="0" fillId="0" borderId="27" xfId="0" applyNumberFormat="1" applyFont="1" applyBorder="1" applyAlignment="1">
      <alignment wrapText="1"/>
    </xf>
    <xf numFmtId="0" fontId="0" fillId="0" borderId="0" xfId="0" applyFont="1" applyBorder="1" applyAlignment="1">
      <alignment horizontal="center" vertical="top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49" fontId="0" fillId="0" borderId="27" xfId="0" applyNumberFormat="1" applyFont="1" applyFill="1" applyBorder="1" applyAlignment="1">
      <alignment horizontal="center"/>
    </xf>
    <xf numFmtId="0" fontId="2" fillId="0" borderId="27" xfId="0" applyFont="1" applyFill="1" applyBorder="1" applyAlignment="1">
      <alignment vertical="top" wrapText="1"/>
    </xf>
    <xf numFmtId="1" fontId="0" fillId="0" borderId="27" xfId="0" applyNumberFormat="1" applyFont="1" applyFill="1" applyBorder="1" applyAlignment="1">
      <alignment horizontal="right"/>
    </xf>
    <xf numFmtId="0" fontId="2" fillId="0" borderId="27" xfId="0" applyFont="1" applyFill="1" applyBorder="1" applyAlignment="1">
      <alignment horizontal="right"/>
    </xf>
    <xf numFmtId="0" fontId="2" fillId="0" borderId="27" xfId="0" applyFont="1" applyFill="1" applyBorder="1" applyAlignment="1">
      <alignment horizontal="left" vertical="top" wrapText="1"/>
    </xf>
    <xf numFmtId="0" fontId="2" fillId="0" borderId="27" xfId="0" applyFont="1" applyFill="1" applyBorder="1" applyAlignment="1">
      <alignment horizontal="center" wrapText="1"/>
    </xf>
    <xf numFmtId="0" fontId="2" fillId="0" borderId="27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9" fontId="0" fillId="0" borderId="27" xfId="0" applyNumberFormat="1" applyFont="1" applyFill="1" applyBorder="1" applyAlignment="1">
      <alignment horizontal="center" wrapText="1"/>
    </xf>
    <xf numFmtId="0" fontId="2" fillId="0" borderId="27" xfId="0" applyFont="1" applyFill="1" applyBorder="1" applyAlignment="1">
      <alignment horizontal="right" vertical="center"/>
    </xf>
    <xf numFmtId="0" fontId="0" fillId="0" borderId="27" xfId="0" applyFont="1" applyBorder="1" applyAlignment="1">
      <alignment horizontal="right" vertical="center" wrapText="1"/>
    </xf>
    <xf numFmtId="0" fontId="0" fillId="3" borderId="27" xfId="0" applyFont="1" applyFill="1" applyBorder="1" applyAlignment="1">
      <alignment horizontal="right" vertical="center" wrapText="1"/>
    </xf>
    <xf numFmtId="164" fontId="0" fillId="3" borderId="27" xfId="0" applyNumberFormat="1" applyFont="1" applyFill="1" applyBorder="1" applyAlignment="1">
      <alignment horizontal="right" vertical="center" wrapText="1"/>
    </xf>
    <xf numFmtId="2" fontId="2" fillId="0" borderId="27" xfId="0" applyNumberFormat="1" applyFont="1" applyFill="1" applyBorder="1" applyAlignment="1">
      <alignment horizontal="right"/>
    </xf>
    <xf numFmtId="2" fontId="0" fillId="0" borderId="27" xfId="0" applyNumberFormat="1" applyFont="1" applyFill="1" applyBorder="1" applyAlignment="1">
      <alignment horizontal="right"/>
    </xf>
    <xf numFmtId="0" fontId="2" fillId="0" borderId="27" xfId="0" applyNumberFormat="1" applyFont="1" applyFill="1" applyBorder="1" applyAlignment="1">
      <alignment horizontal="right"/>
    </xf>
    <xf numFmtId="164" fontId="2" fillId="0" borderId="27" xfId="0" applyNumberFormat="1" applyFont="1" applyFill="1" applyBorder="1" applyAlignment="1">
      <alignment horizontal="right"/>
    </xf>
    <xf numFmtId="1" fontId="0" fillId="0" borderId="0" xfId="0" applyNumberFormat="1" applyFont="1" applyFill="1" applyAlignment="1">
      <alignment horizontal="right"/>
    </xf>
    <xf numFmtId="0" fontId="0" fillId="0" borderId="0" xfId="0" applyFont="1" applyAlignment="1">
      <alignment horizontal="right"/>
    </xf>
    <xf numFmtId="0" fontId="3" fillId="0" borderId="0" xfId="0" applyFont="1" applyBorder="1" applyAlignment="1">
      <alignment horizontal="left" vertical="top"/>
    </xf>
    <xf numFmtId="49" fontId="0" fillId="0" borderId="27" xfId="1" applyNumberFormat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 wrapText="1"/>
    </xf>
    <xf numFmtId="2" fontId="0" fillId="0" borderId="27" xfId="1" applyNumberFormat="1" applyFont="1" applyFill="1" applyBorder="1" applyAlignment="1">
      <alignment horizontal="center" vertical="center" wrapText="1"/>
    </xf>
    <xf numFmtId="1" fontId="0" fillId="0" borderId="27" xfId="1" applyNumberFormat="1" applyFont="1" applyFill="1" applyBorder="1" applyAlignment="1">
      <alignment horizontal="center" vertical="center" wrapText="1"/>
    </xf>
    <xf numFmtId="49" fontId="0" fillId="0" borderId="27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2" fontId="0" fillId="0" borderId="27" xfId="0" applyNumberFormat="1" applyFont="1" applyFill="1" applyBorder="1" applyAlignment="1">
      <alignment horizontal="center" vertical="center" wrapText="1"/>
    </xf>
    <xf numFmtId="1" fontId="0" fillId="0" borderId="27" xfId="0" applyNumberFormat="1" applyFont="1" applyFill="1" applyBorder="1" applyAlignment="1">
      <alignment horizontal="center" vertical="center" wrapText="1"/>
    </xf>
    <xf numFmtId="165" fontId="0" fillId="0" borderId="27" xfId="0" applyNumberFormat="1" applyFont="1" applyFill="1" applyBorder="1" applyAlignment="1">
      <alignment horizontal="center" vertical="center" wrapText="1"/>
    </xf>
    <xf numFmtId="49" fontId="5" fillId="0" borderId="27" xfId="0" applyNumberFormat="1" applyFont="1" applyFill="1" applyBorder="1" applyAlignment="1">
      <alignment horizontal="center"/>
    </xf>
    <xf numFmtId="2" fontId="5" fillId="0" borderId="27" xfId="0" applyNumberFormat="1" applyFont="1" applyFill="1" applyBorder="1" applyAlignment="1">
      <alignment horizontal="center" vertical="center" wrapText="1"/>
    </xf>
    <xf numFmtId="1" fontId="5" fillId="0" borderId="27" xfId="0" applyNumberFormat="1" applyFont="1" applyFill="1" applyBorder="1" applyAlignment="1">
      <alignment horizontal="center"/>
    </xf>
    <xf numFmtId="2" fontId="0" fillId="0" borderId="27" xfId="0" applyNumberFormat="1" applyFont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vertical="top" wrapText="1"/>
    </xf>
    <xf numFmtId="2" fontId="6" fillId="0" borderId="27" xfId="0" applyNumberFormat="1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left" vertical="top" wrapText="1"/>
    </xf>
    <xf numFmtId="1" fontId="6" fillId="0" borderId="27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left"/>
    </xf>
    <xf numFmtId="0" fontId="0" fillId="0" borderId="0" xfId="0" applyAlignment="1">
      <alignment vertical="center"/>
    </xf>
    <xf numFmtId="3" fontId="0" fillId="0" borderId="27" xfId="0" applyNumberFormat="1" applyFont="1" applyBorder="1" applyAlignment="1">
      <alignment vertical="center"/>
    </xf>
    <xf numFmtId="4" fontId="0" fillId="0" borderId="27" xfId="0" applyNumberFormat="1" applyFont="1" applyBorder="1" applyAlignment="1">
      <alignment vertical="center"/>
    </xf>
    <xf numFmtId="49" fontId="5" fillId="0" borderId="27" xfId="0" applyNumberFormat="1" applyFont="1" applyFill="1" applyBorder="1" applyAlignment="1">
      <alignment horizontal="left"/>
    </xf>
    <xf numFmtId="49" fontId="0" fillId="0" borderId="27" xfId="0" applyNumberFormat="1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0" fillId="0" borderId="6" xfId="0" applyFont="1" applyBorder="1" applyAlignment="1">
      <alignment horizontal="center" vertical="top"/>
    </xf>
    <xf numFmtId="0" fontId="0" fillId="0" borderId="17" xfId="0" applyFont="1" applyBorder="1" applyAlignment="1">
      <alignment vertical="center" textRotation="90" wrapText="1"/>
    </xf>
    <xf numFmtId="0" fontId="0" fillId="0" borderId="7" xfId="0" applyFont="1" applyBorder="1" applyAlignment="1">
      <alignment vertical="center" textRotation="90" wrapText="1"/>
    </xf>
    <xf numFmtId="0" fontId="0" fillId="0" borderId="8" xfId="0" applyFont="1" applyBorder="1" applyAlignment="1">
      <alignment vertical="center" textRotation="90" wrapText="1"/>
    </xf>
    <xf numFmtId="0" fontId="0" fillId="0" borderId="17" xfId="0" applyFont="1" applyBorder="1" applyAlignment="1">
      <alignment horizontal="center" vertical="center" textRotation="90" wrapText="1"/>
    </xf>
    <xf numFmtId="0" fontId="0" fillId="0" borderId="7" xfId="0" applyFont="1" applyBorder="1" applyAlignment="1">
      <alignment horizontal="center" vertical="center" textRotation="90" wrapText="1"/>
    </xf>
    <xf numFmtId="0" fontId="0" fillId="0" borderId="8" xfId="0" applyFont="1" applyBorder="1" applyAlignment="1">
      <alignment horizontal="center" vertical="center" textRotation="90" wrapText="1"/>
    </xf>
    <xf numFmtId="0" fontId="0" fillId="0" borderId="21" xfId="0" applyFont="1" applyBorder="1" applyAlignment="1">
      <alignment horizontal="center" vertical="center" textRotation="90" wrapText="1"/>
    </xf>
    <xf numFmtId="0" fontId="0" fillId="0" borderId="23" xfId="0" applyFont="1" applyBorder="1" applyAlignment="1">
      <alignment horizontal="center" vertical="center" textRotation="90" wrapText="1"/>
    </xf>
    <xf numFmtId="0" fontId="0" fillId="0" borderId="26" xfId="0" applyFont="1" applyBorder="1" applyAlignment="1">
      <alignment horizontal="center" vertical="center" textRotation="90" wrapText="1"/>
    </xf>
    <xf numFmtId="0" fontId="0" fillId="0" borderId="1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left" vertical="top"/>
    </xf>
    <xf numFmtId="0" fontId="0" fillId="0" borderId="16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18" xfId="0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0" fillId="0" borderId="20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top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0" fillId="0" borderId="10" xfId="0" applyFont="1" applyBorder="1" applyAlignment="1">
      <alignment horizontal="center" vertical="center" wrapText="1"/>
    </xf>
    <xf numFmtId="49" fontId="5" fillId="0" borderId="27" xfId="0" applyNumberFormat="1" applyFont="1" applyFill="1" applyBorder="1" applyAlignment="1">
      <alignment horizontal="left" wrapText="1"/>
    </xf>
    <xf numFmtId="0" fontId="0" fillId="2" borderId="27" xfId="0" applyFont="1" applyFill="1" applyBorder="1" applyAlignment="1">
      <alignment wrapText="1"/>
    </xf>
    <xf numFmtId="164" fontId="0" fillId="2" borderId="27" xfId="0" applyNumberFormat="1" applyFont="1" applyFill="1" applyBorder="1"/>
    <xf numFmtId="164" fontId="0" fillId="0" borderId="27" xfId="0" applyNumberFormat="1" applyFont="1" applyBorder="1" applyAlignment="1">
      <alignment wrapText="1"/>
    </xf>
    <xf numFmtId="164" fontId="0" fillId="0" borderId="27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ECC5"/>
      <color rgb="FFFFE6B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4"/>
  <sheetViews>
    <sheetView tabSelected="1" topLeftCell="A275" workbookViewId="0">
      <selection activeCell="U433" sqref="U433"/>
    </sheetView>
  </sheetViews>
  <sheetFormatPr defaultRowHeight="15" x14ac:dyDescent="0.25"/>
  <cols>
    <col min="1" max="1" width="9.140625" style="23"/>
    <col min="2" max="2" width="12.140625" style="23" customWidth="1"/>
    <col min="3" max="15" width="9.140625" style="23"/>
    <col min="16" max="16" width="23.42578125" style="23" customWidth="1"/>
    <col min="17" max="17" width="14.85546875" style="23" customWidth="1"/>
    <col min="18" max="18" width="9.140625" style="23"/>
    <col min="19" max="19" width="10.7109375" style="23" bestFit="1" customWidth="1"/>
    <col min="20" max="20" width="11.42578125" style="23" customWidth="1"/>
    <col min="21" max="21" width="18.140625" style="23" customWidth="1"/>
    <col min="22" max="22" width="19.140625" style="23" customWidth="1"/>
  </cols>
  <sheetData>
    <row r="1" spans="1:22" ht="15" hidden="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</row>
    <row r="2" spans="1:22" x14ac:dyDescent="0.2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</row>
    <row r="3" spans="1:22" x14ac:dyDescent="0.2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</row>
    <row r="5" spans="1:22" x14ac:dyDescent="0.25">
      <c r="U5" s="92" t="s">
        <v>3</v>
      </c>
      <c r="V5" s="92"/>
    </row>
    <row r="6" spans="1:22" x14ac:dyDescent="0.25">
      <c r="U6" s="65"/>
      <c r="V6" s="65"/>
    </row>
    <row r="7" spans="1:22" x14ac:dyDescent="0.25">
      <c r="A7" s="93" t="s">
        <v>4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</row>
    <row r="8" spans="1:22" x14ac:dyDescent="0.25">
      <c r="A8" s="94" t="s">
        <v>5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</row>
    <row r="9" spans="1:22" x14ac:dyDescent="0.25">
      <c r="A9" s="96" t="s">
        <v>6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</row>
    <row r="10" spans="1:22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95" t="s">
        <v>7</v>
      </c>
      <c r="K10" s="95"/>
      <c r="L10" s="95"/>
      <c r="M10" s="95"/>
      <c r="N10" s="95"/>
      <c r="O10" s="95"/>
      <c r="P10" s="95"/>
      <c r="Q10" s="40"/>
      <c r="R10" s="40"/>
      <c r="S10" s="40"/>
      <c r="T10" s="40"/>
      <c r="U10" s="40"/>
      <c r="V10" s="40"/>
    </row>
    <row r="11" spans="1:22" x14ac:dyDescent="0.25">
      <c r="A11" s="107" t="s">
        <v>8</v>
      </c>
      <c r="B11" s="107"/>
      <c r="C11" s="107"/>
      <c r="D11" s="107"/>
      <c r="E11" s="107"/>
      <c r="F11" s="107"/>
      <c r="G11" s="107"/>
      <c r="H11" s="107"/>
      <c r="I11" s="107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</row>
    <row r="12" spans="1:22" ht="15.75" thickBot="1" x14ac:dyDescent="0.3">
      <c r="U12" s="65"/>
      <c r="V12" s="65"/>
    </row>
    <row r="13" spans="1:22" x14ac:dyDescent="0.25">
      <c r="A13" s="108" t="s">
        <v>9</v>
      </c>
      <c r="B13" s="111" t="s">
        <v>10</v>
      </c>
      <c r="C13" s="120" t="s">
        <v>11</v>
      </c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2"/>
      <c r="P13" s="100" t="s">
        <v>12</v>
      </c>
      <c r="Q13" s="97" t="s">
        <v>239</v>
      </c>
      <c r="R13" s="97" t="s">
        <v>13</v>
      </c>
      <c r="S13" s="97" t="s">
        <v>14</v>
      </c>
      <c r="T13" s="97" t="s">
        <v>240</v>
      </c>
      <c r="U13" s="100" t="s">
        <v>15</v>
      </c>
      <c r="V13" s="103" t="s">
        <v>16</v>
      </c>
    </row>
    <row r="14" spans="1:22" x14ac:dyDescent="0.25">
      <c r="A14" s="109"/>
      <c r="B14" s="112"/>
      <c r="C14" s="124" t="s">
        <v>17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6"/>
      <c r="N14" s="116" t="s">
        <v>18</v>
      </c>
      <c r="O14" s="117"/>
      <c r="P14" s="101"/>
      <c r="Q14" s="98"/>
      <c r="R14" s="98"/>
      <c r="S14" s="98"/>
      <c r="T14" s="98"/>
      <c r="U14" s="101"/>
      <c r="V14" s="104"/>
    </row>
    <row r="15" spans="1:22" x14ac:dyDescent="0.25">
      <c r="A15" s="109"/>
      <c r="B15" s="112"/>
      <c r="C15" s="114" t="s">
        <v>19</v>
      </c>
      <c r="D15" s="127"/>
      <c r="E15" s="127"/>
      <c r="F15" s="127"/>
      <c r="G15" s="127"/>
      <c r="H15" s="127"/>
      <c r="I15" s="127"/>
      <c r="J15" s="127"/>
      <c r="K15" s="127"/>
      <c r="L15" s="115"/>
      <c r="M15" s="106" t="s">
        <v>20</v>
      </c>
      <c r="N15" s="118"/>
      <c r="O15" s="119"/>
      <c r="P15" s="101"/>
      <c r="Q15" s="98"/>
      <c r="R15" s="98"/>
      <c r="S15" s="98"/>
      <c r="T15" s="98"/>
      <c r="U15" s="101"/>
      <c r="V15" s="104"/>
    </row>
    <row r="16" spans="1:22" x14ac:dyDescent="0.25">
      <c r="A16" s="109"/>
      <c r="B16" s="112"/>
      <c r="C16" s="114" t="s">
        <v>21</v>
      </c>
      <c r="D16" s="127"/>
      <c r="E16" s="115"/>
      <c r="F16" s="114" t="s">
        <v>22</v>
      </c>
      <c r="G16" s="127"/>
      <c r="H16" s="115"/>
      <c r="I16" s="114" t="s">
        <v>23</v>
      </c>
      <c r="J16" s="115"/>
      <c r="K16" s="114" t="s">
        <v>24</v>
      </c>
      <c r="L16" s="115"/>
      <c r="M16" s="101"/>
      <c r="N16" s="106" t="s">
        <v>25</v>
      </c>
      <c r="O16" s="106" t="s">
        <v>26</v>
      </c>
      <c r="P16" s="101"/>
      <c r="Q16" s="98"/>
      <c r="R16" s="98"/>
      <c r="S16" s="98"/>
      <c r="T16" s="98"/>
      <c r="U16" s="101"/>
      <c r="V16" s="104"/>
    </row>
    <row r="17" spans="1:22" ht="113.25" thickBot="1" x14ac:dyDescent="0.3">
      <c r="A17" s="110"/>
      <c r="B17" s="113"/>
      <c r="C17" s="29" t="s">
        <v>27</v>
      </c>
      <c r="D17" s="29" t="s">
        <v>28</v>
      </c>
      <c r="E17" s="29" t="s">
        <v>29</v>
      </c>
      <c r="F17" s="29" t="s">
        <v>30</v>
      </c>
      <c r="G17" s="29" t="s">
        <v>31</v>
      </c>
      <c r="H17" s="29" t="s">
        <v>32</v>
      </c>
      <c r="I17" s="29" t="s">
        <v>33</v>
      </c>
      <c r="J17" s="29" t="s">
        <v>34</v>
      </c>
      <c r="K17" s="29" t="s">
        <v>35</v>
      </c>
      <c r="L17" s="29" t="s">
        <v>36</v>
      </c>
      <c r="M17" s="102"/>
      <c r="N17" s="102"/>
      <c r="O17" s="102"/>
      <c r="P17" s="102"/>
      <c r="Q17" s="99"/>
      <c r="R17" s="99"/>
      <c r="S17" s="99"/>
      <c r="T17" s="99"/>
      <c r="U17" s="102"/>
      <c r="V17" s="105"/>
    </row>
    <row r="18" spans="1:22" x14ac:dyDescent="0.25">
      <c r="A18" s="41">
        <v>1</v>
      </c>
      <c r="B18" s="42">
        <v>2</v>
      </c>
      <c r="C18" s="42">
        <v>3</v>
      </c>
      <c r="D18" s="42">
        <v>4</v>
      </c>
      <c r="E18" s="42">
        <v>5</v>
      </c>
      <c r="F18" s="42">
        <v>6</v>
      </c>
      <c r="G18" s="42">
        <v>7</v>
      </c>
      <c r="H18" s="42">
        <v>8</v>
      </c>
      <c r="I18" s="42">
        <v>9</v>
      </c>
      <c r="J18" s="42">
        <v>10</v>
      </c>
      <c r="K18" s="42">
        <v>11</v>
      </c>
      <c r="L18" s="42">
        <v>12</v>
      </c>
      <c r="M18" s="42">
        <v>13</v>
      </c>
      <c r="N18" s="42">
        <v>14</v>
      </c>
      <c r="O18" s="42">
        <v>15</v>
      </c>
      <c r="P18" s="42">
        <v>16</v>
      </c>
      <c r="Q18" s="42">
        <v>17</v>
      </c>
      <c r="R18" s="42">
        <v>18</v>
      </c>
      <c r="S18" s="42">
        <v>19</v>
      </c>
      <c r="T18" s="42">
        <v>20</v>
      </c>
      <c r="U18" s="42">
        <v>21</v>
      </c>
      <c r="V18" s="43">
        <v>22</v>
      </c>
    </row>
    <row r="19" spans="1:22" x14ac:dyDescent="0.25">
      <c r="A19" s="22"/>
      <c r="B19" s="4" t="s">
        <v>47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</row>
    <row r="20" spans="1:22" x14ac:dyDescent="0.25">
      <c r="A20" s="30"/>
      <c r="B20" s="30" t="s">
        <v>48</v>
      </c>
      <c r="C20" s="30">
        <f>SUM(C19)</f>
        <v>0</v>
      </c>
      <c r="D20" s="30">
        <f t="shared" ref="D20:O20" si="0">SUM(D19)</f>
        <v>0</v>
      </c>
      <c r="E20" s="30">
        <f t="shared" si="0"/>
        <v>0</v>
      </c>
      <c r="F20" s="30">
        <f t="shared" si="0"/>
        <v>0</v>
      </c>
      <c r="G20" s="30">
        <f t="shared" si="0"/>
        <v>0</v>
      </c>
      <c r="H20" s="30">
        <f t="shared" si="0"/>
        <v>0</v>
      </c>
      <c r="I20" s="30">
        <f t="shared" si="0"/>
        <v>0</v>
      </c>
      <c r="J20" s="30">
        <f t="shared" si="0"/>
        <v>0</v>
      </c>
      <c r="K20" s="30">
        <f t="shared" si="0"/>
        <v>0</v>
      </c>
      <c r="L20" s="30">
        <f t="shared" si="0"/>
        <v>0</v>
      </c>
      <c r="M20" s="30">
        <f t="shared" si="0"/>
        <v>0</v>
      </c>
      <c r="N20" s="30">
        <f t="shared" si="0"/>
        <v>0</v>
      </c>
      <c r="O20" s="30">
        <f t="shared" si="0"/>
        <v>0</v>
      </c>
      <c r="P20" s="30"/>
      <c r="Q20" s="30"/>
      <c r="R20" s="30"/>
      <c r="S20" s="30">
        <f t="shared" ref="S20:T20" si="1">SUM(S19)</f>
        <v>0</v>
      </c>
      <c r="T20" s="30">
        <f t="shared" si="1"/>
        <v>0</v>
      </c>
      <c r="U20" s="30"/>
      <c r="V20" s="30"/>
    </row>
    <row r="21" spans="1:22" s="3" customFormat="1" x14ac:dyDescent="0.25">
      <c r="A21" s="22"/>
      <c r="B21" s="4" t="s">
        <v>49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s="3" customFormat="1" x14ac:dyDescent="0.25">
      <c r="A22" s="30"/>
      <c r="B22" s="30" t="s">
        <v>48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/>
      <c r="Q22" s="30"/>
      <c r="R22" s="30"/>
      <c r="S22" s="30">
        <v>0</v>
      </c>
      <c r="T22" s="30">
        <v>0</v>
      </c>
      <c r="U22" s="30"/>
      <c r="V22" s="30"/>
    </row>
    <row r="23" spans="1:22" s="3" customFormat="1" x14ac:dyDescent="0.25">
      <c r="A23" s="22"/>
      <c r="B23" s="4" t="s">
        <v>50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</row>
    <row r="24" spans="1:22" s="3" customFormat="1" x14ac:dyDescent="0.25">
      <c r="A24" s="30"/>
      <c r="B24" s="30" t="s">
        <v>48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/>
      <c r="Q24" s="30"/>
      <c r="R24" s="30"/>
      <c r="S24" s="30">
        <v>0</v>
      </c>
      <c r="T24" s="30">
        <v>0</v>
      </c>
      <c r="U24" s="30"/>
      <c r="V24" s="30"/>
    </row>
    <row r="25" spans="1:22" s="3" customFormat="1" x14ac:dyDescent="0.25">
      <c r="A25" s="22"/>
      <c r="B25" s="4" t="s">
        <v>51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</row>
    <row r="26" spans="1:22" s="3" customFormat="1" x14ac:dyDescent="0.25">
      <c r="A26" s="30"/>
      <c r="B26" s="30" t="s">
        <v>48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/>
      <c r="Q26" s="30"/>
      <c r="R26" s="30"/>
      <c r="S26" s="30">
        <v>0</v>
      </c>
      <c r="T26" s="30">
        <v>0</v>
      </c>
      <c r="U26" s="30"/>
      <c r="V26" s="30"/>
    </row>
    <row r="27" spans="1:22" s="3" customFormat="1" x14ac:dyDescent="0.25">
      <c r="A27" s="22"/>
      <c r="B27" s="4" t="s">
        <v>52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s="3" customFormat="1" x14ac:dyDescent="0.25">
      <c r="A28" s="30"/>
      <c r="B28" s="30" t="s">
        <v>48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/>
      <c r="Q28" s="30"/>
      <c r="R28" s="30"/>
      <c r="S28" s="30">
        <v>0</v>
      </c>
      <c r="T28" s="30">
        <v>0</v>
      </c>
      <c r="U28" s="30"/>
      <c r="V28" s="30"/>
    </row>
    <row r="29" spans="1:22" s="3" customFormat="1" x14ac:dyDescent="0.25">
      <c r="A29" s="22"/>
      <c r="B29" s="4" t="s">
        <v>53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</row>
    <row r="30" spans="1:22" s="3" customFormat="1" x14ac:dyDescent="0.25">
      <c r="A30" s="30"/>
      <c r="B30" s="30" t="s">
        <v>48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/>
      <c r="Q30" s="30"/>
      <c r="R30" s="30"/>
      <c r="S30" s="30">
        <v>0</v>
      </c>
      <c r="T30" s="30">
        <v>0</v>
      </c>
      <c r="U30" s="30"/>
      <c r="V30" s="30"/>
    </row>
    <row r="31" spans="1:22" s="3" customFormat="1" x14ac:dyDescent="0.25">
      <c r="A31" s="22"/>
      <c r="B31" s="4" t="s">
        <v>54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</row>
    <row r="32" spans="1:22" s="3" customFormat="1" x14ac:dyDescent="0.25">
      <c r="A32" s="30"/>
      <c r="B32" s="30" t="s">
        <v>48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/>
      <c r="Q32" s="30"/>
      <c r="R32" s="30"/>
      <c r="S32" s="30">
        <v>0</v>
      </c>
      <c r="T32" s="30">
        <v>0</v>
      </c>
      <c r="U32" s="30"/>
      <c r="V32" s="30"/>
    </row>
    <row r="33" spans="1:22" s="3" customFormat="1" x14ac:dyDescent="0.25">
      <c r="A33" s="22"/>
      <c r="B33" s="4" t="s">
        <v>55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3" customFormat="1" x14ac:dyDescent="0.25">
      <c r="A34" s="30"/>
      <c r="B34" s="30" t="s">
        <v>48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/>
      <c r="Q34" s="30"/>
      <c r="R34" s="30"/>
      <c r="S34" s="30">
        <v>0</v>
      </c>
      <c r="T34" s="30">
        <v>0</v>
      </c>
      <c r="U34" s="30"/>
      <c r="V34" s="30"/>
    </row>
    <row r="35" spans="1:22" s="3" customFormat="1" x14ac:dyDescent="0.25">
      <c r="A35" s="22"/>
      <c r="B35" s="4" t="s">
        <v>56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</row>
    <row r="36" spans="1:22" s="3" customFormat="1" x14ac:dyDescent="0.25">
      <c r="A36" s="30"/>
      <c r="B36" s="30" t="s">
        <v>48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/>
      <c r="Q36" s="30"/>
      <c r="R36" s="30"/>
      <c r="S36" s="30">
        <v>0</v>
      </c>
      <c r="T36" s="30">
        <v>0</v>
      </c>
      <c r="U36" s="30"/>
      <c r="V36" s="30"/>
    </row>
    <row r="37" spans="1:22" s="3" customFormat="1" x14ac:dyDescent="0.25">
      <c r="A37" s="22"/>
      <c r="B37" s="4" t="s">
        <v>57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</row>
    <row r="38" spans="1:22" s="3" customFormat="1" x14ac:dyDescent="0.25">
      <c r="A38" s="30"/>
      <c r="B38" s="30" t="s">
        <v>48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/>
      <c r="Q38" s="30"/>
      <c r="R38" s="30"/>
      <c r="S38" s="30">
        <v>0</v>
      </c>
      <c r="T38" s="30">
        <v>0</v>
      </c>
      <c r="U38" s="30"/>
      <c r="V38" s="30"/>
    </row>
    <row r="39" spans="1:22" s="3" customFormat="1" x14ac:dyDescent="0.25">
      <c r="A39" s="22"/>
      <c r="B39" s="4" t="s">
        <v>58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</row>
    <row r="40" spans="1:22" s="3" customFormat="1" x14ac:dyDescent="0.25">
      <c r="A40" s="30"/>
      <c r="B40" s="30" t="s">
        <v>48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/>
      <c r="Q40" s="30"/>
      <c r="R40" s="30"/>
      <c r="S40" s="30">
        <v>0</v>
      </c>
      <c r="T40" s="30">
        <v>0</v>
      </c>
      <c r="U40" s="30"/>
      <c r="V40" s="30"/>
    </row>
    <row r="41" spans="1:22" s="3" customFormat="1" x14ac:dyDescent="0.25">
      <c r="A41" s="22"/>
      <c r="B41" s="4" t="s">
        <v>59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</row>
    <row r="42" spans="1:22" s="3" customFormat="1" x14ac:dyDescent="0.25">
      <c r="A42" s="30"/>
      <c r="B42" s="30" t="s">
        <v>48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/>
      <c r="Q42" s="30"/>
      <c r="R42" s="30"/>
      <c r="S42" s="30">
        <v>0</v>
      </c>
      <c r="T42" s="30">
        <v>0</v>
      </c>
      <c r="U42" s="30"/>
      <c r="V42" s="30"/>
    </row>
    <row r="45" spans="1:22" s="1" customFormat="1" x14ac:dyDescent="0.25">
      <c r="A45" s="123" t="s">
        <v>37</v>
      </c>
      <c r="B45" s="123"/>
      <c r="C45" s="123"/>
      <c r="D45" s="123"/>
      <c r="E45" s="123"/>
      <c r="F45" s="123"/>
      <c r="G45" s="123"/>
      <c r="H45" s="123"/>
      <c r="I45" s="1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</row>
    <row r="46" spans="1:22" s="1" customFormat="1" ht="15.75" thickBot="1" x14ac:dyDescent="0.3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65"/>
      <c r="V46" s="65"/>
    </row>
    <row r="47" spans="1:22" s="1" customFormat="1" x14ac:dyDescent="0.25">
      <c r="A47" s="108" t="s">
        <v>9</v>
      </c>
      <c r="B47" s="111" t="s">
        <v>10</v>
      </c>
      <c r="C47" s="120" t="s">
        <v>11</v>
      </c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2"/>
      <c r="P47" s="100" t="s">
        <v>12</v>
      </c>
      <c r="Q47" s="97" t="s">
        <v>239</v>
      </c>
      <c r="R47" s="97" t="s">
        <v>13</v>
      </c>
      <c r="S47" s="97" t="s">
        <v>14</v>
      </c>
      <c r="T47" s="97" t="s">
        <v>240</v>
      </c>
      <c r="U47" s="100" t="s">
        <v>15</v>
      </c>
      <c r="V47" s="103" t="s">
        <v>16</v>
      </c>
    </row>
    <row r="48" spans="1:22" s="1" customFormat="1" x14ac:dyDescent="0.25">
      <c r="A48" s="109"/>
      <c r="B48" s="112"/>
      <c r="C48" s="124" t="s">
        <v>17</v>
      </c>
      <c r="D48" s="125"/>
      <c r="E48" s="125"/>
      <c r="F48" s="125"/>
      <c r="G48" s="125"/>
      <c r="H48" s="125"/>
      <c r="I48" s="125"/>
      <c r="J48" s="125"/>
      <c r="K48" s="125"/>
      <c r="L48" s="125"/>
      <c r="M48" s="126"/>
      <c r="N48" s="116" t="s">
        <v>18</v>
      </c>
      <c r="O48" s="117"/>
      <c r="P48" s="101"/>
      <c r="Q48" s="98"/>
      <c r="R48" s="98"/>
      <c r="S48" s="98"/>
      <c r="T48" s="98"/>
      <c r="U48" s="101"/>
      <c r="V48" s="104"/>
    </row>
    <row r="49" spans="1:22" s="1" customFormat="1" x14ac:dyDescent="0.25">
      <c r="A49" s="109"/>
      <c r="B49" s="112"/>
      <c r="C49" s="114" t="s">
        <v>19</v>
      </c>
      <c r="D49" s="127"/>
      <c r="E49" s="127"/>
      <c r="F49" s="127"/>
      <c r="G49" s="127"/>
      <c r="H49" s="127"/>
      <c r="I49" s="127"/>
      <c r="J49" s="127"/>
      <c r="K49" s="127"/>
      <c r="L49" s="115"/>
      <c r="M49" s="106" t="s">
        <v>20</v>
      </c>
      <c r="N49" s="118"/>
      <c r="O49" s="119"/>
      <c r="P49" s="101"/>
      <c r="Q49" s="98"/>
      <c r="R49" s="98"/>
      <c r="S49" s="98"/>
      <c r="T49" s="98"/>
      <c r="U49" s="101"/>
      <c r="V49" s="104"/>
    </row>
    <row r="50" spans="1:22" s="1" customFormat="1" x14ac:dyDescent="0.25">
      <c r="A50" s="109"/>
      <c r="B50" s="112"/>
      <c r="C50" s="114" t="s">
        <v>21</v>
      </c>
      <c r="D50" s="127"/>
      <c r="E50" s="115"/>
      <c r="F50" s="114" t="s">
        <v>22</v>
      </c>
      <c r="G50" s="127"/>
      <c r="H50" s="115"/>
      <c r="I50" s="114" t="s">
        <v>23</v>
      </c>
      <c r="J50" s="115"/>
      <c r="K50" s="114" t="s">
        <v>24</v>
      </c>
      <c r="L50" s="115"/>
      <c r="M50" s="101"/>
      <c r="N50" s="106" t="s">
        <v>25</v>
      </c>
      <c r="O50" s="106" t="s">
        <v>26</v>
      </c>
      <c r="P50" s="101"/>
      <c r="Q50" s="98"/>
      <c r="R50" s="98"/>
      <c r="S50" s="98"/>
      <c r="T50" s="98"/>
      <c r="U50" s="101"/>
      <c r="V50" s="104"/>
    </row>
    <row r="51" spans="1:22" s="1" customFormat="1" ht="113.25" thickBot="1" x14ac:dyDescent="0.3">
      <c r="A51" s="110"/>
      <c r="B51" s="113"/>
      <c r="C51" s="29" t="s">
        <v>27</v>
      </c>
      <c r="D51" s="29" t="s">
        <v>28</v>
      </c>
      <c r="E51" s="29" t="s">
        <v>29</v>
      </c>
      <c r="F51" s="29" t="s">
        <v>30</v>
      </c>
      <c r="G51" s="29" t="s">
        <v>31</v>
      </c>
      <c r="H51" s="29" t="s">
        <v>32</v>
      </c>
      <c r="I51" s="29" t="s">
        <v>33</v>
      </c>
      <c r="J51" s="29" t="s">
        <v>34</v>
      </c>
      <c r="K51" s="29" t="s">
        <v>35</v>
      </c>
      <c r="L51" s="29" t="s">
        <v>36</v>
      </c>
      <c r="M51" s="102"/>
      <c r="N51" s="102"/>
      <c r="O51" s="102"/>
      <c r="P51" s="102"/>
      <c r="Q51" s="99"/>
      <c r="R51" s="99"/>
      <c r="S51" s="99"/>
      <c r="T51" s="99"/>
      <c r="U51" s="102"/>
      <c r="V51" s="105"/>
    </row>
    <row r="52" spans="1:22" s="1" customFormat="1" x14ac:dyDescent="0.25">
      <c r="A52" s="41">
        <v>1</v>
      </c>
      <c r="B52" s="42">
        <v>2</v>
      </c>
      <c r="C52" s="42">
        <v>3</v>
      </c>
      <c r="D52" s="42">
        <v>4</v>
      </c>
      <c r="E52" s="42">
        <v>5</v>
      </c>
      <c r="F52" s="42">
        <v>6</v>
      </c>
      <c r="G52" s="42">
        <v>7</v>
      </c>
      <c r="H52" s="42">
        <v>8</v>
      </c>
      <c r="I52" s="42">
        <v>9</v>
      </c>
      <c r="J52" s="42">
        <v>10</v>
      </c>
      <c r="K52" s="42">
        <v>11</v>
      </c>
      <c r="L52" s="42">
        <v>12</v>
      </c>
      <c r="M52" s="42">
        <v>13</v>
      </c>
      <c r="N52" s="42">
        <v>14</v>
      </c>
      <c r="O52" s="42">
        <v>15</v>
      </c>
      <c r="P52" s="42">
        <v>16</v>
      </c>
      <c r="Q52" s="42">
        <v>17</v>
      </c>
      <c r="R52" s="42">
        <v>18</v>
      </c>
      <c r="S52" s="42">
        <v>19</v>
      </c>
      <c r="T52" s="42">
        <v>20</v>
      </c>
      <c r="U52" s="42">
        <v>21</v>
      </c>
      <c r="V52" s="43">
        <v>22</v>
      </c>
    </row>
    <row r="53" spans="1:22" s="3" customFormat="1" x14ac:dyDescent="0.25">
      <c r="A53" s="16"/>
      <c r="B53" s="4" t="s">
        <v>47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</row>
    <row r="54" spans="1:22" s="3" customFormat="1" ht="45" x14ac:dyDescent="0.25">
      <c r="A54" s="12">
        <v>1</v>
      </c>
      <c r="B54" s="5" t="s">
        <v>60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1</v>
      </c>
      <c r="L54" s="6">
        <v>0</v>
      </c>
      <c r="M54" s="6">
        <v>0</v>
      </c>
      <c r="N54" s="6">
        <v>0</v>
      </c>
      <c r="O54" s="6">
        <v>0</v>
      </c>
      <c r="P54" s="7" t="s">
        <v>61</v>
      </c>
      <c r="Q54" s="7" t="s">
        <v>62</v>
      </c>
      <c r="R54" s="6" t="s">
        <v>63</v>
      </c>
      <c r="S54" s="56">
        <v>4290</v>
      </c>
      <c r="T54" s="8">
        <v>63.96</v>
      </c>
      <c r="U54" s="9" t="s">
        <v>64</v>
      </c>
      <c r="V54" s="11">
        <v>32009803875</v>
      </c>
    </row>
    <row r="55" spans="1:22" s="3" customFormat="1" ht="45" x14ac:dyDescent="0.25">
      <c r="A55" s="13">
        <v>2</v>
      </c>
      <c r="B55" s="19" t="s">
        <v>65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1</v>
      </c>
      <c r="L55" s="12">
        <v>0</v>
      </c>
      <c r="M55" s="12">
        <v>0</v>
      </c>
      <c r="N55" s="12">
        <v>0</v>
      </c>
      <c r="O55" s="12">
        <v>0</v>
      </c>
      <c r="P55" s="10" t="s">
        <v>66</v>
      </c>
      <c r="Q55" s="10" t="s">
        <v>62</v>
      </c>
      <c r="R55" s="10" t="s">
        <v>63</v>
      </c>
      <c r="S55" s="57">
        <v>579</v>
      </c>
      <c r="T55" s="14">
        <v>299.26</v>
      </c>
      <c r="U55" s="10" t="s">
        <v>67</v>
      </c>
      <c r="V55" s="15">
        <v>32009766642</v>
      </c>
    </row>
    <row r="56" spans="1:22" s="3" customFormat="1" ht="75" x14ac:dyDescent="0.25">
      <c r="A56" s="13">
        <v>3</v>
      </c>
      <c r="B56" s="19">
        <v>44197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1</v>
      </c>
      <c r="O56" s="12">
        <v>0</v>
      </c>
      <c r="P56" s="10" t="s">
        <v>85</v>
      </c>
      <c r="Q56" s="10" t="s">
        <v>62</v>
      </c>
      <c r="R56" s="10" t="s">
        <v>63</v>
      </c>
      <c r="S56" s="57">
        <v>300</v>
      </c>
      <c r="T56" s="14">
        <v>414</v>
      </c>
      <c r="U56" s="10" t="s">
        <v>86</v>
      </c>
      <c r="V56" s="15" t="s">
        <v>80</v>
      </c>
    </row>
    <row r="57" spans="1:22" s="3" customFormat="1" x14ac:dyDescent="0.25">
      <c r="A57" s="30"/>
      <c r="B57" s="30" t="s">
        <v>48</v>
      </c>
      <c r="C57" s="30">
        <f>SUM(C54:C56)</f>
        <v>0</v>
      </c>
      <c r="D57" s="30">
        <f t="shared" ref="D57:O57" si="2">SUM(D54:D56)</f>
        <v>0</v>
      </c>
      <c r="E57" s="30">
        <f t="shared" si="2"/>
        <v>0</v>
      </c>
      <c r="F57" s="30">
        <f t="shared" si="2"/>
        <v>0</v>
      </c>
      <c r="G57" s="30">
        <f t="shared" si="2"/>
        <v>0</v>
      </c>
      <c r="H57" s="30">
        <f t="shared" si="2"/>
        <v>0</v>
      </c>
      <c r="I57" s="30">
        <f t="shared" si="2"/>
        <v>0</v>
      </c>
      <c r="J57" s="30">
        <f t="shared" si="2"/>
        <v>0</v>
      </c>
      <c r="K57" s="30">
        <f t="shared" si="2"/>
        <v>2</v>
      </c>
      <c r="L57" s="30">
        <f t="shared" si="2"/>
        <v>0</v>
      </c>
      <c r="M57" s="30">
        <f t="shared" si="2"/>
        <v>0</v>
      </c>
      <c r="N57" s="30">
        <f t="shared" si="2"/>
        <v>1</v>
      </c>
      <c r="O57" s="30">
        <f t="shared" si="2"/>
        <v>0</v>
      </c>
      <c r="P57" s="30"/>
      <c r="Q57" s="30"/>
      <c r="R57" s="30"/>
      <c r="S57" s="36">
        <f t="shared" ref="S57:T57" si="3">SUM(S54:S56)</f>
        <v>5169</v>
      </c>
      <c r="T57" s="36">
        <f t="shared" si="3"/>
        <v>777.22</v>
      </c>
      <c r="U57" s="30"/>
      <c r="V57" s="30"/>
    </row>
    <row r="58" spans="1:22" s="3" customFormat="1" x14ac:dyDescent="0.25">
      <c r="A58" s="22"/>
      <c r="B58" s="4" t="s">
        <v>49</v>
      </c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37"/>
      <c r="T58" s="37"/>
      <c r="U58" s="22"/>
      <c r="V58" s="22"/>
    </row>
    <row r="59" spans="1:22" s="3" customFormat="1" ht="45" x14ac:dyDescent="0.25">
      <c r="A59" s="22">
        <v>1</v>
      </c>
      <c r="B59" s="16" t="s">
        <v>87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1</v>
      </c>
      <c r="L59" s="22">
        <v>0</v>
      </c>
      <c r="M59" s="22">
        <v>0</v>
      </c>
      <c r="N59" s="22">
        <v>0</v>
      </c>
      <c r="O59" s="22">
        <v>0</v>
      </c>
      <c r="P59" s="31" t="s">
        <v>88</v>
      </c>
      <c r="Q59" s="31" t="s">
        <v>62</v>
      </c>
      <c r="R59" s="22" t="s">
        <v>63</v>
      </c>
      <c r="S59" s="37">
        <v>8000</v>
      </c>
      <c r="T59" s="37">
        <v>186.96</v>
      </c>
      <c r="U59" s="22" t="s">
        <v>89</v>
      </c>
      <c r="V59" s="22">
        <v>32009851088</v>
      </c>
    </row>
    <row r="60" spans="1:22" s="3" customFormat="1" ht="45" x14ac:dyDescent="0.25">
      <c r="A60" s="22">
        <v>2</v>
      </c>
      <c r="B60" s="16" t="s">
        <v>87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1</v>
      </c>
      <c r="L60" s="22">
        <v>0</v>
      </c>
      <c r="M60" s="22">
        <v>0</v>
      </c>
      <c r="N60" s="22">
        <v>0</v>
      </c>
      <c r="O60" s="22">
        <v>0</v>
      </c>
      <c r="P60" s="31" t="s">
        <v>90</v>
      </c>
      <c r="Q60" s="31" t="s">
        <v>62</v>
      </c>
      <c r="R60" s="22" t="s">
        <v>94</v>
      </c>
      <c r="S60" s="37">
        <v>1815</v>
      </c>
      <c r="T60" s="37">
        <v>359</v>
      </c>
      <c r="U60" s="22" t="s">
        <v>64</v>
      </c>
      <c r="V60" s="22">
        <v>32009851066</v>
      </c>
    </row>
    <row r="61" spans="1:22" s="3" customFormat="1" ht="45" x14ac:dyDescent="0.25">
      <c r="A61" s="22">
        <v>3</v>
      </c>
      <c r="B61" s="16" t="s">
        <v>91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1</v>
      </c>
      <c r="L61" s="22">
        <v>0</v>
      </c>
      <c r="M61" s="22">
        <v>0</v>
      </c>
      <c r="N61" s="22">
        <v>0</v>
      </c>
      <c r="O61" s="22">
        <v>0</v>
      </c>
      <c r="P61" s="31" t="s">
        <v>92</v>
      </c>
      <c r="Q61" s="31" t="s">
        <v>62</v>
      </c>
      <c r="R61" s="22" t="s">
        <v>63</v>
      </c>
      <c r="S61" s="37">
        <v>92</v>
      </c>
      <c r="T61" s="37">
        <v>708.65</v>
      </c>
      <c r="U61" s="22" t="s">
        <v>93</v>
      </c>
      <c r="V61" s="22">
        <v>32109903236</v>
      </c>
    </row>
    <row r="62" spans="1:22" s="3" customFormat="1" ht="75" x14ac:dyDescent="0.25">
      <c r="A62" s="22">
        <v>4</v>
      </c>
      <c r="B62" s="19">
        <v>44244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1</v>
      </c>
      <c r="O62" s="22">
        <v>0</v>
      </c>
      <c r="P62" s="31" t="s">
        <v>114</v>
      </c>
      <c r="Q62" s="31" t="s">
        <v>62</v>
      </c>
      <c r="R62" s="22" t="s">
        <v>63</v>
      </c>
      <c r="S62" s="37">
        <v>73</v>
      </c>
      <c r="T62" s="37">
        <v>203.79</v>
      </c>
      <c r="U62" s="31" t="s">
        <v>115</v>
      </c>
      <c r="V62" s="15" t="s">
        <v>80</v>
      </c>
    </row>
    <row r="63" spans="1:22" s="3" customFormat="1" ht="75" x14ac:dyDescent="0.25">
      <c r="A63" s="22">
        <v>5</v>
      </c>
      <c r="B63" s="19">
        <v>44251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1</v>
      </c>
      <c r="O63" s="22">
        <v>0</v>
      </c>
      <c r="P63" s="31" t="s">
        <v>117</v>
      </c>
      <c r="Q63" s="31" t="s">
        <v>62</v>
      </c>
      <c r="R63" s="22" t="s">
        <v>63</v>
      </c>
      <c r="S63" s="37">
        <v>35</v>
      </c>
      <c r="T63" s="37">
        <v>249.99</v>
      </c>
      <c r="U63" s="31" t="s">
        <v>116</v>
      </c>
      <c r="V63" s="15" t="s">
        <v>80</v>
      </c>
    </row>
    <row r="64" spans="1:22" s="3" customFormat="1" x14ac:dyDescent="0.25">
      <c r="A64" s="30"/>
      <c r="B64" s="30" t="s">
        <v>48</v>
      </c>
      <c r="C64" s="30">
        <f>SUM(C59:C63)</f>
        <v>0</v>
      </c>
      <c r="D64" s="30">
        <f t="shared" ref="D64:O64" si="4">SUM(D59:D63)</f>
        <v>0</v>
      </c>
      <c r="E64" s="30">
        <f t="shared" si="4"/>
        <v>0</v>
      </c>
      <c r="F64" s="30">
        <f t="shared" si="4"/>
        <v>0</v>
      </c>
      <c r="G64" s="30">
        <f t="shared" si="4"/>
        <v>0</v>
      </c>
      <c r="H64" s="30">
        <f t="shared" si="4"/>
        <v>0</v>
      </c>
      <c r="I64" s="30">
        <f t="shared" si="4"/>
        <v>0</v>
      </c>
      <c r="J64" s="30">
        <f t="shared" si="4"/>
        <v>0</v>
      </c>
      <c r="K64" s="30">
        <f t="shared" si="4"/>
        <v>3</v>
      </c>
      <c r="L64" s="30">
        <f t="shared" si="4"/>
        <v>0</v>
      </c>
      <c r="M64" s="30">
        <f t="shared" si="4"/>
        <v>0</v>
      </c>
      <c r="N64" s="30">
        <f t="shared" si="4"/>
        <v>2</v>
      </c>
      <c r="O64" s="30">
        <f t="shared" si="4"/>
        <v>0</v>
      </c>
      <c r="P64" s="30"/>
      <c r="Q64" s="30"/>
      <c r="R64" s="30"/>
      <c r="S64" s="36">
        <f t="shared" ref="S64:T64" si="5">SUM(S59:S63)</f>
        <v>10015</v>
      </c>
      <c r="T64" s="36">
        <f t="shared" si="5"/>
        <v>1708.39</v>
      </c>
      <c r="U64" s="30"/>
      <c r="V64" s="30"/>
    </row>
    <row r="65" spans="1:22" s="3" customFormat="1" x14ac:dyDescent="0.25">
      <c r="A65" s="22"/>
      <c r="B65" s="4" t="s">
        <v>50</v>
      </c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37"/>
      <c r="T65" s="37"/>
      <c r="U65" s="22"/>
      <c r="V65" s="22"/>
    </row>
    <row r="66" spans="1:22" s="21" customFormat="1" ht="75" x14ac:dyDescent="0.25">
      <c r="A66" s="32"/>
      <c r="B66" s="20"/>
      <c r="C66" s="32">
        <v>0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1</v>
      </c>
      <c r="O66" s="32">
        <v>0</v>
      </c>
      <c r="P66" s="33" t="s">
        <v>120</v>
      </c>
      <c r="Q66" s="33" t="s">
        <v>62</v>
      </c>
      <c r="R66" s="33" t="s">
        <v>63</v>
      </c>
      <c r="S66" s="58">
        <v>24</v>
      </c>
      <c r="T66" s="59">
        <v>249.99</v>
      </c>
      <c r="U66" s="33" t="s">
        <v>121</v>
      </c>
      <c r="V66" s="32" t="s">
        <v>80</v>
      </c>
    </row>
    <row r="67" spans="1:22" s="3" customFormat="1" x14ac:dyDescent="0.25">
      <c r="A67" s="30"/>
      <c r="B67" s="30" t="s">
        <v>48</v>
      </c>
      <c r="C67" s="30">
        <f>SUM(C66)</f>
        <v>0</v>
      </c>
      <c r="D67" s="30">
        <f t="shared" ref="D67:O67" si="6">SUM(D66)</f>
        <v>0</v>
      </c>
      <c r="E67" s="30">
        <f t="shared" si="6"/>
        <v>0</v>
      </c>
      <c r="F67" s="30">
        <f t="shared" si="6"/>
        <v>0</v>
      </c>
      <c r="G67" s="30">
        <f t="shared" si="6"/>
        <v>0</v>
      </c>
      <c r="H67" s="30">
        <f t="shared" si="6"/>
        <v>0</v>
      </c>
      <c r="I67" s="30">
        <f t="shared" si="6"/>
        <v>0</v>
      </c>
      <c r="J67" s="30">
        <f t="shared" si="6"/>
        <v>0</v>
      </c>
      <c r="K67" s="30">
        <f t="shared" si="6"/>
        <v>0</v>
      </c>
      <c r="L67" s="30">
        <f t="shared" si="6"/>
        <v>0</v>
      </c>
      <c r="M67" s="30">
        <f t="shared" si="6"/>
        <v>0</v>
      </c>
      <c r="N67" s="30">
        <f t="shared" si="6"/>
        <v>1</v>
      </c>
      <c r="O67" s="30">
        <f t="shared" si="6"/>
        <v>0</v>
      </c>
      <c r="P67" s="30"/>
      <c r="Q67" s="30"/>
      <c r="R67" s="30"/>
      <c r="S67" s="36">
        <f t="shared" ref="S67:T67" si="7">SUM(S66)</f>
        <v>24</v>
      </c>
      <c r="T67" s="34">
        <f t="shared" si="7"/>
        <v>249.99</v>
      </c>
      <c r="U67" s="30"/>
      <c r="V67" s="30"/>
    </row>
    <row r="68" spans="1:22" s="3" customFormat="1" x14ac:dyDescent="0.25">
      <c r="A68" s="22"/>
      <c r="B68" s="4" t="s">
        <v>51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37"/>
      <c r="T68" s="37"/>
      <c r="U68" s="22"/>
      <c r="V68" s="22"/>
    </row>
    <row r="69" spans="1:22" s="23" customFormat="1" ht="45" x14ac:dyDescent="0.25">
      <c r="A69" s="22"/>
      <c r="B69" s="24" t="s">
        <v>126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1</v>
      </c>
      <c r="L69" s="24">
        <v>0</v>
      </c>
      <c r="M69" s="24">
        <v>0</v>
      </c>
      <c r="N69" s="24">
        <v>0</v>
      </c>
      <c r="O69" s="24">
        <v>0</v>
      </c>
      <c r="P69" s="25" t="s">
        <v>127</v>
      </c>
      <c r="Q69" s="25" t="s">
        <v>62</v>
      </c>
      <c r="R69" s="24" t="s">
        <v>128</v>
      </c>
      <c r="S69" s="46">
        <v>94</v>
      </c>
      <c r="T69" s="60">
        <v>39.29</v>
      </c>
      <c r="U69" s="25" t="s">
        <v>129</v>
      </c>
      <c r="V69" s="25">
        <v>32110160524</v>
      </c>
    </row>
    <row r="70" spans="1:22" s="3" customFormat="1" x14ac:dyDescent="0.25">
      <c r="A70" s="30"/>
      <c r="B70" s="30" t="s">
        <v>48</v>
      </c>
      <c r="C70" s="30">
        <f>SUM(C69)</f>
        <v>0</v>
      </c>
      <c r="D70" s="30">
        <f t="shared" ref="D70:O70" si="8">SUM(D69)</f>
        <v>0</v>
      </c>
      <c r="E70" s="30">
        <f t="shared" si="8"/>
        <v>0</v>
      </c>
      <c r="F70" s="30">
        <f t="shared" si="8"/>
        <v>0</v>
      </c>
      <c r="G70" s="30">
        <f t="shared" si="8"/>
        <v>0</v>
      </c>
      <c r="H70" s="30">
        <f t="shared" si="8"/>
        <v>0</v>
      </c>
      <c r="I70" s="30">
        <f t="shared" si="8"/>
        <v>0</v>
      </c>
      <c r="J70" s="30">
        <f t="shared" si="8"/>
        <v>0</v>
      </c>
      <c r="K70" s="30">
        <f t="shared" si="8"/>
        <v>1</v>
      </c>
      <c r="L70" s="30">
        <f t="shared" si="8"/>
        <v>0</v>
      </c>
      <c r="M70" s="30">
        <f t="shared" si="8"/>
        <v>0</v>
      </c>
      <c r="N70" s="30">
        <f t="shared" si="8"/>
        <v>0</v>
      </c>
      <c r="O70" s="30">
        <f t="shared" si="8"/>
        <v>0</v>
      </c>
      <c r="P70" s="30"/>
      <c r="Q70" s="30"/>
      <c r="R70" s="30"/>
      <c r="S70" s="36">
        <v>94</v>
      </c>
      <c r="T70" s="36">
        <v>39.29</v>
      </c>
      <c r="U70" s="30"/>
      <c r="V70" s="30"/>
    </row>
    <row r="71" spans="1:22" s="3" customFormat="1" x14ac:dyDescent="0.25">
      <c r="A71" s="22"/>
      <c r="B71" s="4" t="s">
        <v>52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37"/>
      <c r="T71" s="37"/>
      <c r="U71" s="22"/>
      <c r="V71" s="22"/>
    </row>
    <row r="72" spans="1:22" s="18" customFormat="1" ht="45" x14ac:dyDescent="0.25">
      <c r="A72" s="31"/>
      <c r="B72" s="17" t="s">
        <v>146</v>
      </c>
      <c r="C72" s="31">
        <v>0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1</v>
      </c>
      <c r="L72" s="31">
        <v>0</v>
      </c>
      <c r="M72" s="31">
        <v>0</v>
      </c>
      <c r="N72" s="31">
        <v>0</v>
      </c>
      <c r="O72" s="31">
        <v>0</v>
      </c>
      <c r="P72" s="31" t="s">
        <v>147</v>
      </c>
      <c r="Q72" s="31" t="s">
        <v>62</v>
      </c>
      <c r="R72" s="31" t="s">
        <v>128</v>
      </c>
      <c r="S72" s="35">
        <v>21</v>
      </c>
      <c r="T72" s="35">
        <v>545.08000000000004</v>
      </c>
      <c r="U72" s="31" t="s">
        <v>148</v>
      </c>
      <c r="V72" s="35">
        <v>32110182747</v>
      </c>
    </row>
    <row r="73" spans="1:22" s="18" customFormat="1" ht="75" x14ac:dyDescent="0.25">
      <c r="A73" s="31"/>
      <c r="B73" s="44" t="s">
        <v>149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1</v>
      </c>
      <c r="L73" s="24">
        <v>0</v>
      </c>
      <c r="M73" s="24">
        <v>0</v>
      </c>
      <c r="N73" s="24">
        <v>0</v>
      </c>
      <c r="O73" s="24">
        <v>0</v>
      </c>
      <c r="P73" s="45" t="s">
        <v>164</v>
      </c>
      <c r="Q73" s="25" t="s">
        <v>62</v>
      </c>
      <c r="R73" s="24" t="s">
        <v>124</v>
      </c>
      <c r="S73" s="61">
        <v>1</v>
      </c>
      <c r="T73" s="62">
        <v>274.58999999999997</v>
      </c>
      <c r="U73" s="45" t="s">
        <v>165</v>
      </c>
      <c r="V73" s="46">
        <v>32110231989</v>
      </c>
    </row>
    <row r="74" spans="1:22" s="3" customFormat="1" x14ac:dyDescent="0.25">
      <c r="A74" s="30"/>
      <c r="B74" s="30" t="s">
        <v>48</v>
      </c>
      <c r="C74" s="30">
        <f>SUM(C72:C73)</f>
        <v>0</v>
      </c>
      <c r="D74" s="30">
        <f t="shared" ref="D74:O74" si="9">SUM(D72:D73)</f>
        <v>0</v>
      </c>
      <c r="E74" s="30">
        <f t="shared" si="9"/>
        <v>0</v>
      </c>
      <c r="F74" s="30">
        <f t="shared" si="9"/>
        <v>0</v>
      </c>
      <c r="G74" s="30">
        <f t="shared" si="9"/>
        <v>0</v>
      </c>
      <c r="H74" s="30">
        <f t="shared" si="9"/>
        <v>0</v>
      </c>
      <c r="I74" s="30">
        <f t="shared" si="9"/>
        <v>0</v>
      </c>
      <c r="J74" s="30">
        <f t="shared" si="9"/>
        <v>0</v>
      </c>
      <c r="K74" s="30">
        <f t="shared" si="9"/>
        <v>2</v>
      </c>
      <c r="L74" s="30">
        <f t="shared" si="9"/>
        <v>0</v>
      </c>
      <c r="M74" s="30">
        <f t="shared" si="9"/>
        <v>0</v>
      </c>
      <c r="N74" s="30">
        <f t="shared" si="9"/>
        <v>0</v>
      </c>
      <c r="O74" s="30">
        <f t="shared" si="9"/>
        <v>0</v>
      </c>
      <c r="P74" s="30"/>
      <c r="Q74" s="30"/>
      <c r="R74" s="30"/>
      <c r="S74" s="36">
        <f t="shared" ref="S74:T74" si="10">SUM(S72:S73)</f>
        <v>22</v>
      </c>
      <c r="T74" s="36">
        <f t="shared" si="10"/>
        <v>819.67000000000007</v>
      </c>
      <c r="U74" s="30"/>
      <c r="V74" s="36"/>
    </row>
    <row r="75" spans="1:22" s="3" customFormat="1" x14ac:dyDescent="0.25">
      <c r="A75" s="22"/>
      <c r="B75" s="4" t="s">
        <v>53</v>
      </c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37"/>
      <c r="T75" s="37"/>
      <c r="U75" s="22"/>
      <c r="V75" s="37"/>
    </row>
    <row r="76" spans="1:22" s="3" customFormat="1" ht="45" x14ac:dyDescent="0.25">
      <c r="A76" s="22"/>
      <c r="B76" s="44" t="s">
        <v>166</v>
      </c>
      <c r="C76" s="47">
        <v>0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1</v>
      </c>
      <c r="L76" s="47">
        <v>0</v>
      </c>
      <c r="M76" s="47">
        <v>0</v>
      </c>
      <c r="N76" s="47">
        <v>0</v>
      </c>
      <c r="O76" s="47">
        <v>0</v>
      </c>
      <c r="P76" s="48" t="s">
        <v>167</v>
      </c>
      <c r="Q76" s="49" t="s">
        <v>62</v>
      </c>
      <c r="R76" s="50" t="s">
        <v>128</v>
      </c>
      <c r="S76" s="61">
        <v>1</v>
      </c>
      <c r="T76" s="62">
        <v>1222.8</v>
      </c>
      <c r="U76" s="51" t="s">
        <v>97</v>
      </c>
      <c r="V76" s="46">
        <v>32110290822</v>
      </c>
    </row>
    <row r="77" spans="1:22" s="3" customFormat="1" x14ac:dyDescent="0.25">
      <c r="A77" s="30"/>
      <c r="B77" s="30" t="s">
        <v>48</v>
      </c>
      <c r="C77" s="30">
        <f>SUM(C76)</f>
        <v>0</v>
      </c>
      <c r="D77" s="30">
        <f t="shared" ref="D77:O77" si="11">SUM(D76)</f>
        <v>0</v>
      </c>
      <c r="E77" s="30">
        <f t="shared" si="11"/>
        <v>0</v>
      </c>
      <c r="F77" s="30">
        <f t="shared" si="11"/>
        <v>0</v>
      </c>
      <c r="G77" s="30">
        <f t="shared" si="11"/>
        <v>0</v>
      </c>
      <c r="H77" s="30">
        <f t="shared" si="11"/>
        <v>0</v>
      </c>
      <c r="I77" s="30">
        <f t="shared" si="11"/>
        <v>0</v>
      </c>
      <c r="J77" s="30">
        <f t="shared" si="11"/>
        <v>0</v>
      </c>
      <c r="K77" s="30">
        <f t="shared" si="11"/>
        <v>1</v>
      </c>
      <c r="L77" s="30">
        <f t="shared" si="11"/>
        <v>0</v>
      </c>
      <c r="M77" s="30">
        <f t="shared" si="11"/>
        <v>0</v>
      </c>
      <c r="N77" s="30">
        <f t="shared" si="11"/>
        <v>0</v>
      </c>
      <c r="O77" s="30">
        <f t="shared" si="11"/>
        <v>0</v>
      </c>
      <c r="P77" s="30"/>
      <c r="Q77" s="30"/>
      <c r="R77" s="30"/>
      <c r="S77" s="36">
        <f t="shared" ref="S77:T77" si="12">SUM(S76)</f>
        <v>1</v>
      </c>
      <c r="T77" s="36">
        <f t="shared" si="12"/>
        <v>1222.8</v>
      </c>
      <c r="U77" s="30"/>
      <c r="V77" s="30"/>
    </row>
    <row r="78" spans="1:22" s="3" customFormat="1" x14ac:dyDescent="0.25">
      <c r="A78" s="22"/>
      <c r="B78" s="4" t="s">
        <v>54</v>
      </c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</row>
    <row r="79" spans="1:22" s="3" customFormat="1" ht="45" x14ac:dyDescent="0.25">
      <c r="A79" s="22"/>
      <c r="B79" s="67" t="s">
        <v>194</v>
      </c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1</v>
      </c>
      <c r="L79" s="68">
        <v>0</v>
      </c>
      <c r="M79" s="68">
        <v>0</v>
      </c>
      <c r="N79" s="68">
        <v>0</v>
      </c>
      <c r="O79" s="68">
        <v>0</v>
      </c>
      <c r="P79" s="68" t="s">
        <v>191</v>
      </c>
      <c r="Q79" s="68" t="s">
        <v>62</v>
      </c>
      <c r="R79" s="68" t="s">
        <v>192</v>
      </c>
      <c r="S79" s="69">
        <v>397</v>
      </c>
      <c r="T79" s="69">
        <v>1020.932</v>
      </c>
      <c r="U79" s="68" t="s">
        <v>193</v>
      </c>
      <c r="V79" s="70">
        <v>32110432401</v>
      </c>
    </row>
    <row r="80" spans="1:22" s="3" customFormat="1" ht="105" x14ac:dyDescent="0.25">
      <c r="A80" s="22"/>
      <c r="B80" s="71" t="s">
        <v>195</v>
      </c>
      <c r="C80" s="72">
        <v>0</v>
      </c>
      <c r="D80" s="72">
        <v>0</v>
      </c>
      <c r="E80" s="72">
        <v>0</v>
      </c>
      <c r="F80" s="72">
        <v>0</v>
      </c>
      <c r="G80" s="72">
        <v>0</v>
      </c>
      <c r="H80" s="72">
        <v>0</v>
      </c>
      <c r="I80" s="72">
        <v>0</v>
      </c>
      <c r="J80" s="72">
        <v>0</v>
      </c>
      <c r="K80" s="72">
        <v>1</v>
      </c>
      <c r="L80" s="72">
        <v>0</v>
      </c>
      <c r="M80" s="72">
        <v>0</v>
      </c>
      <c r="N80" s="72">
        <v>0</v>
      </c>
      <c r="O80" s="72">
        <v>0</v>
      </c>
      <c r="P80" s="72" t="s">
        <v>196</v>
      </c>
      <c r="Q80" s="72" t="s">
        <v>62</v>
      </c>
      <c r="R80" s="72" t="s">
        <v>128</v>
      </c>
      <c r="S80" s="73">
        <v>558</v>
      </c>
      <c r="T80" s="73">
        <v>219.99</v>
      </c>
      <c r="U80" s="72" t="s">
        <v>197</v>
      </c>
      <c r="V80" s="74">
        <v>32110410704</v>
      </c>
    </row>
    <row r="81" spans="1:22" s="3" customFormat="1" ht="45" x14ac:dyDescent="0.25">
      <c r="A81" s="22"/>
      <c r="B81" s="71" t="s">
        <v>204</v>
      </c>
      <c r="C81" s="72">
        <v>0</v>
      </c>
      <c r="D81" s="72">
        <v>0</v>
      </c>
      <c r="E81" s="72">
        <v>0</v>
      </c>
      <c r="F81" s="72">
        <v>0</v>
      </c>
      <c r="G81" s="72">
        <v>0</v>
      </c>
      <c r="H81" s="72">
        <v>0</v>
      </c>
      <c r="I81" s="72">
        <v>0</v>
      </c>
      <c r="J81" s="72">
        <v>0</v>
      </c>
      <c r="K81" s="72">
        <v>1</v>
      </c>
      <c r="L81" s="72">
        <v>0</v>
      </c>
      <c r="M81" s="72">
        <v>0</v>
      </c>
      <c r="N81" s="72">
        <v>0</v>
      </c>
      <c r="O81" s="72">
        <v>0</v>
      </c>
      <c r="P81" s="72" t="s">
        <v>205</v>
      </c>
      <c r="Q81" s="72" t="s">
        <v>62</v>
      </c>
      <c r="R81" s="72" t="s">
        <v>124</v>
      </c>
      <c r="S81" s="73">
        <v>1</v>
      </c>
      <c r="T81" s="73">
        <v>1760.0039999999999</v>
      </c>
      <c r="U81" s="72" t="s">
        <v>206</v>
      </c>
      <c r="V81" s="74">
        <v>32110344865</v>
      </c>
    </row>
    <row r="82" spans="1:22" s="3" customFormat="1" x14ac:dyDescent="0.25">
      <c r="A82" s="30"/>
      <c r="B82" s="30" t="s">
        <v>48</v>
      </c>
      <c r="C82" s="30">
        <f>SUM(C79:C81)</f>
        <v>0</v>
      </c>
      <c r="D82" s="30">
        <f t="shared" ref="D82:O82" si="13">SUM(D79:D81)</f>
        <v>0</v>
      </c>
      <c r="E82" s="30">
        <f t="shared" si="13"/>
        <v>0</v>
      </c>
      <c r="F82" s="30">
        <f t="shared" si="13"/>
        <v>0</v>
      </c>
      <c r="G82" s="30">
        <f t="shared" si="13"/>
        <v>0</v>
      </c>
      <c r="H82" s="30">
        <f t="shared" si="13"/>
        <v>0</v>
      </c>
      <c r="I82" s="30">
        <f t="shared" si="13"/>
        <v>0</v>
      </c>
      <c r="J82" s="30">
        <f t="shared" si="13"/>
        <v>0</v>
      </c>
      <c r="K82" s="30">
        <f t="shared" si="13"/>
        <v>3</v>
      </c>
      <c r="L82" s="30">
        <f t="shared" si="13"/>
        <v>0</v>
      </c>
      <c r="M82" s="30">
        <f t="shared" si="13"/>
        <v>0</v>
      </c>
      <c r="N82" s="30">
        <f t="shared" si="13"/>
        <v>0</v>
      </c>
      <c r="O82" s="30">
        <f t="shared" si="13"/>
        <v>0</v>
      </c>
      <c r="P82" s="30"/>
      <c r="Q82" s="30"/>
      <c r="R82" s="30"/>
      <c r="S82" s="30">
        <f t="shared" ref="S82:T82" si="14">SUM(S79:S81)</f>
        <v>956</v>
      </c>
      <c r="T82" s="30">
        <f t="shared" si="14"/>
        <v>3000.9259999999999</v>
      </c>
      <c r="U82" s="30"/>
      <c r="V82" s="30"/>
    </row>
    <row r="83" spans="1:22" s="3" customFormat="1" x14ac:dyDescent="0.25">
      <c r="A83" s="22"/>
      <c r="B83" s="4" t="s">
        <v>55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</row>
    <row r="84" spans="1:22" s="3" customFormat="1" ht="45" x14ac:dyDescent="0.25">
      <c r="A84" s="22"/>
      <c r="B84" s="71" t="s">
        <v>219</v>
      </c>
      <c r="C84" s="72">
        <v>0</v>
      </c>
      <c r="D84" s="72">
        <v>0</v>
      </c>
      <c r="E84" s="72">
        <v>0</v>
      </c>
      <c r="F84" s="72">
        <v>0</v>
      </c>
      <c r="G84" s="72">
        <v>0</v>
      </c>
      <c r="H84" s="72">
        <v>0</v>
      </c>
      <c r="I84" s="72">
        <v>0</v>
      </c>
      <c r="J84" s="72">
        <v>0</v>
      </c>
      <c r="K84" s="72">
        <v>1</v>
      </c>
      <c r="L84" s="72">
        <v>0</v>
      </c>
      <c r="M84" s="72">
        <v>0</v>
      </c>
      <c r="N84" s="72">
        <v>0</v>
      </c>
      <c r="O84" s="72">
        <v>0</v>
      </c>
      <c r="P84" s="72" t="s">
        <v>220</v>
      </c>
      <c r="Q84" s="72" t="s">
        <v>62</v>
      </c>
      <c r="R84" s="72" t="s">
        <v>128</v>
      </c>
      <c r="S84" s="73">
        <v>649</v>
      </c>
      <c r="T84" s="73">
        <v>2768.83</v>
      </c>
      <c r="U84" s="72" t="s">
        <v>193</v>
      </c>
      <c r="V84" s="74">
        <v>32110529793</v>
      </c>
    </row>
    <row r="85" spans="1:22" s="3" customFormat="1" ht="45" x14ac:dyDescent="0.25">
      <c r="A85" s="22"/>
      <c r="B85" s="71" t="s">
        <v>212</v>
      </c>
      <c r="C85" s="72">
        <v>0</v>
      </c>
      <c r="D85" s="72">
        <v>0</v>
      </c>
      <c r="E85" s="72">
        <v>0</v>
      </c>
      <c r="F85" s="72">
        <v>0</v>
      </c>
      <c r="G85" s="72">
        <v>0</v>
      </c>
      <c r="H85" s="72">
        <v>0</v>
      </c>
      <c r="I85" s="72">
        <v>0</v>
      </c>
      <c r="J85" s="72">
        <v>0</v>
      </c>
      <c r="K85" s="72">
        <v>1</v>
      </c>
      <c r="L85" s="72">
        <v>0</v>
      </c>
      <c r="M85" s="72">
        <v>0</v>
      </c>
      <c r="N85" s="72">
        <v>0</v>
      </c>
      <c r="O85" s="72">
        <v>0</v>
      </c>
      <c r="P85" s="72" t="s">
        <v>221</v>
      </c>
      <c r="Q85" s="72" t="s">
        <v>62</v>
      </c>
      <c r="R85" s="72" t="s">
        <v>128</v>
      </c>
      <c r="S85" s="73">
        <v>430</v>
      </c>
      <c r="T85" s="73">
        <v>329.44</v>
      </c>
      <c r="U85" s="72" t="s">
        <v>193</v>
      </c>
      <c r="V85" s="74">
        <v>32110462963</v>
      </c>
    </row>
    <row r="86" spans="1:22" s="3" customFormat="1" ht="45" x14ac:dyDescent="0.25">
      <c r="A86" s="22"/>
      <c r="B86" s="71" t="s">
        <v>222</v>
      </c>
      <c r="C86" s="72">
        <v>0</v>
      </c>
      <c r="D86" s="72">
        <v>0</v>
      </c>
      <c r="E86" s="72">
        <v>0</v>
      </c>
      <c r="F86" s="72">
        <v>0</v>
      </c>
      <c r="G86" s="72">
        <v>0</v>
      </c>
      <c r="H86" s="72">
        <v>0</v>
      </c>
      <c r="I86" s="72">
        <v>0</v>
      </c>
      <c r="J86" s="72">
        <v>0</v>
      </c>
      <c r="K86" s="72">
        <v>1</v>
      </c>
      <c r="L86" s="72">
        <v>0</v>
      </c>
      <c r="M86" s="72">
        <v>0</v>
      </c>
      <c r="N86" s="72">
        <v>0</v>
      </c>
      <c r="O86" s="72">
        <v>0</v>
      </c>
      <c r="P86" s="72" t="s">
        <v>223</v>
      </c>
      <c r="Q86" s="72" t="s">
        <v>62</v>
      </c>
      <c r="R86" s="72" t="s">
        <v>128</v>
      </c>
      <c r="S86" s="73">
        <v>1</v>
      </c>
      <c r="T86" s="73">
        <v>240.6</v>
      </c>
      <c r="U86" s="72" t="s">
        <v>224</v>
      </c>
      <c r="V86" s="74">
        <v>32110463636</v>
      </c>
    </row>
    <row r="87" spans="1:22" s="3" customFormat="1" ht="45" x14ac:dyDescent="0.25">
      <c r="A87" s="22"/>
      <c r="B87" s="71" t="s">
        <v>219</v>
      </c>
      <c r="C87" s="72">
        <v>0</v>
      </c>
      <c r="D87" s="72">
        <v>0</v>
      </c>
      <c r="E87" s="72">
        <v>0</v>
      </c>
      <c r="F87" s="72">
        <v>0</v>
      </c>
      <c r="G87" s="72">
        <v>0</v>
      </c>
      <c r="H87" s="72">
        <v>0</v>
      </c>
      <c r="I87" s="72">
        <v>0</v>
      </c>
      <c r="J87" s="72">
        <v>0</v>
      </c>
      <c r="K87" s="72">
        <v>1</v>
      </c>
      <c r="L87" s="72">
        <v>0</v>
      </c>
      <c r="M87" s="72">
        <v>0</v>
      </c>
      <c r="N87" s="72">
        <v>0</v>
      </c>
      <c r="O87" s="72">
        <v>0</v>
      </c>
      <c r="P87" s="72" t="s">
        <v>227</v>
      </c>
      <c r="Q87" s="72" t="s">
        <v>62</v>
      </c>
      <c r="R87" s="72" t="s">
        <v>128</v>
      </c>
      <c r="S87" s="73">
        <v>16</v>
      </c>
      <c r="T87" s="73">
        <v>190.43</v>
      </c>
      <c r="U87" s="72" t="s">
        <v>228</v>
      </c>
      <c r="V87" s="74">
        <v>32110529795</v>
      </c>
    </row>
    <row r="88" spans="1:22" s="3" customFormat="1" ht="45" x14ac:dyDescent="0.25">
      <c r="A88" s="22"/>
      <c r="B88" s="71" t="s">
        <v>231</v>
      </c>
      <c r="C88" s="72">
        <v>0</v>
      </c>
      <c r="D88" s="72">
        <v>0</v>
      </c>
      <c r="E88" s="72">
        <v>0</v>
      </c>
      <c r="F88" s="72">
        <v>0</v>
      </c>
      <c r="G88" s="72">
        <v>0</v>
      </c>
      <c r="H88" s="72">
        <v>0</v>
      </c>
      <c r="I88" s="72">
        <v>0</v>
      </c>
      <c r="J88" s="72">
        <v>0</v>
      </c>
      <c r="K88" s="72">
        <v>1</v>
      </c>
      <c r="L88" s="72">
        <v>0</v>
      </c>
      <c r="M88" s="72">
        <v>0</v>
      </c>
      <c r="N88" s="72">
        <v>0</v>
      </c>
      <c r="O88" s="72">
        <v>0</v>
      </c>
      <c r="P88" s="72" t="s">
        <v>232</v>
      </c>
      <c r="Q88" s="72" t="s">
        <v>62</v>
      </c>
      <c r="R88" s="72" t="s">
        <v>124</v>
      </c>
      <c r="S88" s="73">
        <v>1</v>
      </c>
      <c r="T88" s="73">
        <v>2628.03</v>
      </c>
      <c r="U88" s="72" t="s">
        <v>233</v>
      </c>
      <c r="V88" s="74">
        <v>32110473087</v>
      </c>
    </row>
    <row r="89" spans="1:22" s="3" customFormat="1" ht="45" x14ac:dyDescent="0.25">
      <c r="A89" s="22"/>
      <c r="B89" s="71" t="s">
        <v>212</v>
      </c>
      <c r="C89" s="72">
        <v>0</v>
      </c>
      <c r="D89" s="72">
        <v>0</v>
      </c>
      <c r="E89" s="72">
        <v>0</v>
      </c>
      <c r="F89" s="72">
        <v>0</v>
      </c>
      <c r="G89" s="72">
        <v>0</v>
      </c>
      <c r="H89" s="72">
        <v>0</v>
      </c>
      <c r="I89" s="72">
        <v>0</v>
      </c>
      <c r="J89" s="72">
        <v>0</v>
      </c>
      <c r="K89" s="72">
        <v>1</v>
      </c>
      <c r="L89" s="72">
        <v>0</v>
      </c>
      <c r="M89" s="72">
        <v>0</v>
      </c>
      <c r="N89" s="72">
        <v>0</v>
      </c>
      <c r="O89" s="72">
        <v>0</v>
      </c>
      <c r="P89" s="72" t="s">
        <v>234</v>
      </c>
      <c r="Q89" s="72" t="s">
        <v>62</v>
      </c>
      <c r="R89" s="72" t="s">
        <v>128</v>
      </c>
      <c r="S89" s="73">
        <v>1</v>
      </c>
      <c r="T89" s="73">
        <v>940</v>
      </c>
      <c r="U89" s="72" t="s">
        <v>97</v>
      </c>
      <c r="V89" s="74">
        <v>32110462974</v>
      </c>
    </row>
    <row r="90" spans="1:22" s="3" customFormat="1" ht="45" x14ac:dyDescent="0.25">
      <c r="A90" s="22"/>
      <c r="B90" s="71" t="s">
        <v>235</v>
      </c>
      <c r="C90" s="72">
        <v>0</v>
      </c>
      <c r="D90" s="72">
        <v>0</v>
      </c>
      <c r="E90" s="72">
        <v>0</v>
      </c>
      <c r="F90" s="72">
        <v>0</v>
      </c>
      <c r="G90" s="72">
        <v>0</v>
      </c>
      <c r="H90" s="72">
        <v>0</v>
      </c>
      <c r="I90" s="72">
        <v>0</v>
      </c>
      <c r="J90" s="72">
        <v>0</v>
      </c>
      <c r="K90" s="72">
        <v>1</v>
      </c>
      <c r="L90" s="72">
        <v>0</v>
      </c>
      <c r="M90" s="72">
        <v>0</v>
      </c>
      <c r="N90" s="72">
        <v>0</v>
      </c>
      <c r="O90" s="72">
        <v>0</v>
      </c>
      <c r="P90" s="72" t="s">
        <v>236</v>
      </c>
      <c r="Q90" s="72" t="s">
        <v>62</v>
      </c>
      <c r="R90" s="72" t="s">
        <v>128</v>
      </c>
      <c r="S90" s="73">
        <v>1</v>
      </c>
      <c r="T90" s="73">
        <v>2471</v>
      </c>
      <c r="U90" s="72" t="s">
        <v>237</v>
      </c>
      <c r="V90" s="74" t="s">
        <v>238</v>
      </c>
    </row>
    <row r="91" spans="1:22" s="3" customFormat="1" x14ac:dyDescent="0.25">
      <c r="A91" s="30"/>
      <c r="B91" s="30" t="s">
        <v>48</v>
      </c>
      <c r="C91" s="30">
        <f>SUM(C84:C90)</f>
        <v>0</v>
      </c>
      <c r="D91" s="30">
        <f t="shared" ref="D91:O91" si="15">SUM(D84:D90)</f>
        <v>0</v>
      </c>
      <c r="E91" s="30">
        <f t="shared" si="15"/>
        <v>0</v>
      </c>
      <c r="F91" s="30">
        <f t="shared" si="15"/>
        <v>0</v>
      </c>
      <c r="G91" s="30">
        <f t="shared" si="15"/>
        <v>0</v>
      </c>
      <c r="H91" s="30">
        <f t="shared" si="15"/>
        <v>0</v>
      </c>
      <c r="I91" s="30">
        <f t="shared" si="15"/>
        <v>0</v>
      </c>
      <c r="J91" s="30">
        <f t="shared" si="15"/>
        <v>0</v>
      </c>
      <c r="K91" s="30">
        <f t="shared" si="15"/>
        <v>7</v>
      </c>
      <c r="L91" s="30">
        <f t="shared" si="15"/>
        <v>0</v>
      </c>
      <c r="M91" s="30">
        <f t="shared" si="15"/>
        <v>0</v>
      </c>
      <c r="N91" s="30">
        <f t="shared" si="15"/>
        <v>0</v>
      </c>
      <c r="O91" s="30">
        <f t="shared" si="15"/>
        <v>0</v>
      </c>
      <c r="P91" s="30"/>
      <c r="Q91" s="30"/>
      <c r="R91" s="30"/>
      <c r="S91" s="30">
        <f t="shared" ref="S91:T91" si="16">SUM(S84:S90)</f>
        <v>1099</v>
      </c>
      <c r="T91" s="30">
        <f t="shared" si="16"/>
        <v>9568.33</v>
      </c>
      <c r="U91" s="30"/>
      <c r="V91" s="30"/>
    </row>
    <row r="92" spans="1:22" s="3" customFormat="1" x14ac:dyDescent="0.25">
      <c r="A92" s="22"/>
      <c r="B92" s="4" t="s">
        <v>56</v>
      </c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</row>
    <row r="93" spans="1:22" s="3" customFormat="1" x14ac:dyDescent="0.25">
      <c r="A93" s="30"/>
      <c r="B93" s="30" t="s">
        <v>48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/>
      <c r="Q93" s="30"/>
      <c r="R93" s="30"/>
      <c r="S93" s="30">
        <v>0</v>
      </c>
      <c r="T93" s="30">
        <v>0</v>
      </c>
      <c r="U93" s="30"/>
      <c r="V93" s="30"/>
    </row>
    <row r="94" spans="1:22" s="3" customFormat="1" x14ac:dyDescent="0.25">
      <c r="A94" s="22"/>
      <c r="B94" s="4" t="s">
        <v>57</v>
      </c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</row>
    <row r="95" spans="1:22" s="3" customFormat="1" ht="63" x14ac:dyDescent="0.25">
      <c r="A95" s="22"/>
      <c r="B95" s="80" t="s">
        <v>248</v>
      </c>
      <c r="C95" s="81">
        <v>0</v>
      </c>
      <c r="D95" s="81">
        <v>0</v>
      </c>
      <c r="E95" s="81">
        <v>0</v>
      </c>
      <c r="F95" s="81">
        <v>0</v>
      </c>
      <c r="G95" s="81">
        <v>0</v>
      </c>
      <c r="H95" s="81">
        <v>0</v>
      </c>
      <c r="I95" s="81">
        <v>0</v>
      </c>
      <c r="J95" s="81">
        <v>0</v>
      </c>
      <c r="K95" s="81">
        <v>1</v>
      </c>
      <c r="L95" s="81">
        <v>0</v>
      </c>
      <c r="M95" s="81">
        <v>0</v>
      </c>
      <c r="N95" s="81">
        <v>0</v>
      </c>
      <c r="O95" s="81">
        <v>0</v>
      </c>
      <c r="P95" s="82" t="s">
        <v>249</v>
      </c>
      <c r="Q95" s="81" t="s">
        <v>62</v>
      </c>
      <c r="R95" s="81" t="s">
        <v>128</v>
      </c>
      <c r="S95" s="83">
        <v>1</v>
      </c>
      <c r="T95" s="83">
        <v>323.24</v>
      </c>
      <c r="U95" s="84" t="s">
        <v>97</v>
      </c>
      <c r="V95" s="85">
        <v>32110609211</v>
      </c>
    </row>
    <row r="96" spans="1:22" s="3" customFormat="1" ht="63" x14ac:dyDescent="0.25">
      <c r="A96" s="22"/>
      <c r="B96" s="80" t="s">
        <v>250</v>
      </c>
      <c r="C96" s="81">
        <v>0</v>
      </c>
      <c r="D96" s="81">
        <v>0</v>
      </c>
      <c r="E96" s="81">
        <v>0</v>
      </c>
      <c r="F96" s="81">
        <v>0</v>
      </c>
      <c r="G96" s="81">
        <v>0</v>
      </c>
      <c r="H96" s="81">
        <v>0</v>
      </c>
      <c r="I96" s="81">
        <v>0</v>
      </c>
      <c r="J96" s="81">
        <v>0</v>
      </c>
      <c r="K96" s="81">
        <v>1</v>
      </c>
      <c r="L96" s="81">
        <v>0</v>
      </c>
      <c r="M96" s="81">
        <v>0</v>
      </c>
      <c r="N96" s="81">
        <v>0</v>
      </c>
      <c r="O96" s="81">
        <v>0</v>
      </c>
      <c r="P96" s="82" t="s">
        <v>96</v>
      </c>
      <c r="Q96" s="81" t="s">
        <v>62</v>
      </c>
      <c r="R96" s="81" t="s">
        <v>128</v>
      </c>
      <c r="S96" s="83">
        <v>31</v>
      </c>
      <c r="T96" s="83">
        <v>749.88</v>
      </c>
      <c r="U96" s="86" t="s">
        <v>256</v>
      </c>
      <c r="V96" s="85">
        <v>32110647548</v>
      </c>
    </row>
    <row r="97" spans="1:22" s="3" customFormat="1" x14ac:dyDescent="0.25">
      <c r="A97" s="30"/>
      <c r="B97" s="30" t="s">
        <v>48</v>
      </c>
      <c r="C97" s="30">
        <f t="shared" ref="C97:O97" si="17">SUM(C95:C96)</f>
        <v>0</v>
      </c>
      <c r="D97" s="30">
        <f t="shared" si="17"/>
        <v>0</v>
      </c>
      <c r="E97" s="30">
        <f t="shared" si="17"/>
        <v>0</v>
      </c>
      <c r="F97" s="30">
        <f t="shared" si="17"/>
        <v>0</v>
      </c>
      <c r="G97" s="30">
        <f t="shared" si="17"/>
        <v>0</v>
      </c>
      <c r="H97" s="30">
        <f t="shared" si="17"/>
        <v>0</v>
      </c>
      <c r="I97" s="30">
        <f t="shared" si="17"/>
        <v>0</v>
      </c>
      <c r="J97" s="30">
        <f t="shared" si="17"/>
        <v>0</v>
      </c>
      <c r="K97" s="30">
        <f t="shared" si="17"/>
        <v>2</v>
      </c>
      <c r="L97" s="30">
        <f t="shared" si="17"/>
        <v>0</v>
      </c>
      <c r="M97" s="30">
        <f t="shared" si="17"/>
        <v>0</v>
      </c>
      <c r="N97" s="30">
        <f t="shared" si="17"/>
        <v>0</v>
      </c>
      <c r="O97" s="30">
        <f t="shared" si="17"/>
        <v>0</v>
      </c>
      <c r="P97" s="30"/>
      <c r="Q97" s="30"/>
      <c r="R97" s="30"/>
      <c r="S97" s="30">
        <f>SUM(S95:S96)</f>
        <v>32</v>
      </c>
      <c r="T97" s="30">
        <f>SUM(T95:T96)</f>
        <v>1073.1199999999999</v>
      </c>
      <c r="U97" s="30"/>
      <c r="V97" s="30"/>
    </row>
    <row r="98" spans="1:22" s="3" customFormat="1" x14ac:dyDescent="0.25">
      <c r="A98" s="22"/>
      <c r="B98" s="4" t="s">
        <v>58</v>
      </c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</row>
    <row r="99" spans="1:22" s="3" customFormat="1" ht="47.25" x14ac:dyDescent="0.25">
      <c r="A99" s="22"/>
      <c r="B99" s="76" t="s">
        <v>263</v>
      </c>
      <c r="C99" s="81">
        <v>0</v>
      </c>
      <c r="D99" s="81">
        <v>0</v>
      </c>
      <c r="E99" s="81">
        <v>0</v>
      </c>
      <c r="F99" s="81">
        <v>0</v>
      </c>
      <c r="G99" s="81">
        <v>0</v>
      </c>
      <c r="H99" s="81">
        <v>0</v>
      </c>
      <c r="I99" s="81">
        <v>0</v>
      </c>
      <c r="J99" s="81">
        <v>0</v>
      </c>
      <c r="K99" s="81">
        <v>1</v>
      </c>
      <c r="L99" s="81">
        <v>0</v>
      </c>
      <c r="M99" s="81">
        <v>0</v>
      </c>
      <c r="N99" s="81">
        <v>0</v>
      </c>
      <c r="O99" s="81">
        <v>0</v>
      </c>
      <c r="P99" s="45" t="s">
        <v>264</v>
      </c>
      <c r="Q99" s="81" t="s">
        <v>62</v>
      </c>
      <c r="R99" s="81" t="s">
        <v>128</v>
      </c>
      <c r="S99" s="83">
        <v>206</v>
      </c>
      <c r="T99" s="83">
        <v>326.98200000000003</v>
      </c>
      <c r="U99" s="90" t="s">
        <v>265</v>
      </c>
      <c r="V99" s="78" t="s">
        <v>266</v>
      </c>
    </row>
    <row r="100" spans="1:22" s="3" customFormat="1" ht="105" x14ac:dyDescent="0.25">
      <c r="A100" s="22"/>
      <c r="B100" s="76" t="s">
        <v>267</v>
      </c>
      <c r="C100" s="81">
        <v>0</v>
      </c>
      <c r="D100" s="81">
        <v>0</v>
      </c>
      <c r="E100" s="81">
        <v>0</v>
      </c>
      <c r="F100" s="81">
        <v>0</v>
      </c>
      <c r="G100" s="81">
        <v>0</v>
      </c>
      <c r="H100" s="81">
        <v>0</v>
      </c>
      <c r="I100" s="81">
        <v>0</v>
      </c>
      <c r="J100" s="81">
        <v>0</v>
      </c>
      <c r="K100" s="81">
        <v>1</v>
      </c>
      <c r="L100" s="81">
        <v>0</v>
      </c>
      <c r="M100" s="81">
        <v>0</v>
      </c>
      <c r="N100" s="81">
        <v>0</v>
      </c>
      <c r="O100" s="81">
        <v>0</v>
      </c>
      <c r="P100" s="45" t="s">
        <v>268</v>
      </c>
      <c r="Q100" s="81" t="s">
        <v>62</v>
      </c>
      <c r="R100" s="81" t="s">
        <v>272</v>
      </c>
      <c r="S100" s="83">
        <v>502</v>
      </c>
      <c r="T100" s="83">
        <v>314.68</v>
      </c>
      <c r="U100" s="90" t="s">
        <v>269</v>
      </c>
      <c r="V100" s="78">
        <v>32110723761</v>
      </c>
    </row>
    <row r="101" spans="1:22" s="3" customFormat="1" ht="47.25" x14ac:dyDescent="0.25">
      <c r="A101" s="22"/>
      <c r="B101" s="76" t="s">
        <v>263</v>
      </c>
      <c r="C101" s="81">
        <v>0</v>
      </c>
      <c r="D101" s="81">
        <v>0</v>
      </c>
      <c r="E101" s="81">
        <v>0</v>
      </c>
      <c r="F101" s="81">
        <v>0</v>
      </c>
      <c r="G101" s="81">
        <v>0</v>
      </c>
      <c r="H101" s="81">
        <v>0</v>
      </c>
      <c r="I101" s="81">
        <v>0</v>
      </c>
      <c r="J101" s="81">
        <v>0</v>
      </c>
      <c r="K101" s="81">
        <v>1</v>
      </c>
      <c r="L101" s="81">
        <v>0</v>
      </c>
      <c r="M101" s="81">
        <v>0</v>
      </c>
      <c r="N101" s="81">
        <v>0</v>
      </c>
      <c r="O101" s="81">
        <v>0</v>
      </c>
      <c r="P101" s="45" t="s">
        <v>270</v>
      </c>
      <c r="Q101" s="81" t="s">
        <v>62</v>
      </c>
      <c r="R101" s="81" t="s">
        <v>128</v>
      </c>
      <c r="S101" s="83">
        <v>58</v>
      </c>
      <c r="T101" s="83">
        <v>528.48</v>
      </c>
      <c r="U101" s="90" t="s">
        <v>271</v>
      </c>
      <c r="V101" s="78">
        <v>32110723760</v>
      </c>
    </row>
    <row r="102" spans="1:22" s="3" customFormat="1" ht="75" x14ac:dyDescent="0.25">
      <c r="A102" s="22"/>
      <c r="B102" s="76"/>
      <c r="C102" s="81">
        <v>0</v>
      </c>
      <c r="D102" s="81">
        <v>0</v>
      </c>
      <c r="E102" s="81">
        <v>0</v>
      </c>
      <c r="F102" s="81">
        <v>0</v>
      </c>
      <c r="G102" s="81">
        <v>0</v>
      </c>
      <c r="H102" s="81">
        <v>0</v>
      </c>
      <c r="I102" s="81">
        <v>0</v>
      </c>
      <c r="J102" s="81">
        <v>0</v>
      </c>
      <c r="K102" s="81">
        <v>0</v>
      </c>
      <c r="L102" s="81">
        <v>0</v>
      </c>
      <c r="M102" s="81">
        <v>0</v>
      </c>
      <c r="N102" s="81">
        <v>1</v>
      </c>
      <c r="O102" s="81">
        <v>0</v>
      </c>
      <c r="P102" s="45" t="s">
        <v>167</v>
      </c>
      <c r="Q102" s="81" t="s">
        <v>62</v>
      </c>
      <c r="R102" s="81" t="s">
        <v>128</v>
      </c>
      <c r="S102" s="83">
        <v>1</v>
      </c>
      <c r="T102" s="83">
        <v>982.3</v>
      </c>
      <c r="U102" s="91" t="s">
        <v>280</v>
      </c>
      <c r="V102" s="15" t="s">
        <v>80</v>
      </c>
    </row>
    <row r="103" spans="1:22" s="3" customFormat="1" x14ac:dyDescent="0.25">
      <c r="A103" s="30"/>
      <c r="B103" s="30" t="s">
        <v>48</v>
      </c>
      <c r="C103" s="30">
        <f>SUM(C99:C101)</f>
        <v>0</v>
      </c>
      <c r="D103" s="30">
        <f t="shared" ref="D103:O103" si="18">SUM(D99:D101)</f>
        <v>0</v>
      </c>
      <c r="E103" s="30">
        <f t="shared" si="18"/>
        <v>0</v>
      </c>
      <c r="F103" s="30">
        <f t="shared" si="18"/>
        <v>0</v>
      </c>
      <c r="G103" s="30">
        <f t="shared" si="18"/>
        <v>0</v>
      </c>
      <c r="H103" s="30">
        <f t="shared" si="18"/>
        <v>0</v>
      </c>
      <c r="I103" s="30">
        <f t="shared" si="18"/>
        <v>0</v>
      </c>
      <c r="J103" s="30">
        <f t="shared" si="18"/>
        <v>0</v>
      </c>
      <c r="K103" s="30">
        <f t="shared" si="18"/>
        <v>3</v>
      </c>
      <c r="L103" s="30">
        <f t="shared" si="18"/>
        <v>0</v>
      </c>
      <c r="M103" s="30">
        <f t="shared" si="18"/>
        <v>0</v>
      </c>
      <c r="N103" s="30">
        <f>SUM(N99:N102)</f>
        <v>1</v>
      </c>
      <c r="O103" s="30">
        <f t="shared" si="18"/>
        <v>0</v>
      </c>
      <c r="P103" s="30"/>
      <c r="Q103" s="30"/>
      <c r="R103" s="30"/>
      <c r="S103" s="30">
        <f t="shared" ref="S103:T103" si="19">SUM(S99:S101)</f>
        <v>766</v>
      </c>
      <c r="T103" s="30">
        <f t="shared" si="19"/>
        <v>1170.1420000000001</v>
      </c>
      <c r="U103" s="30"/>
      <c r="V103" s="30"/>
    </row>
    <row r="104" spans="1:22" s="3" customFormat="1" x14ac:dyDescent="0.25">
      <c r="A104" s="22"/>
      <c r="B104" s="4" t="s">
        <v>59</v>
      </c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</row>
    <row r="105" spans="1:22" s="3" customFormat="1" ht="45" x14ac:dyDescent="0.25">
      <c r="A105" s="22"/>
      <c r="B105" s="16" t="s">
        <v>297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1</v>
      </c>
      <c r="L105" s="22">
        <v>0</v>
      </c>
      <c r="M105" s="22">
        <v>0</v>
      </c>
      <c r="N105" s="22">
        <v>0</v>
      </c>
      <c r="O105" s="22">
        <v>0</v>
      </c>
      <c r="P105" s="31" t="s">
        <v>298</v>
      </c>
      <c r="Q105" s="31" t="s">
        <v>62</v>
      </c>
      <c r="R105" s="22" t="s">
        <v>128</v>
      </c>
      <c r="S105" s="22">
        <v>3</v>
      </c>
      <c r="T105" s="132">
        <v>28217.77</v>
      </c>
      <c r="U105" s="22" t="s">
        <v>279</v>
      </c>
      <c r="V105" s="22">
        <v>32110799583</v>
      </c>
    </row>
    <row r="106" spans="1:22" s="3" customFormat="1" ht="45" x14ac:dyDescent="0.25">
      <c r="A106" s="22"/>
      <c r="B106" s="16" t="s">
        <v>299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1</v>
      </c>
      <c r="L106" s="22">
        <v>0</v>
      </c>
      <c r="M106" s="22">
        <v>0</v>
      </c>
      <c r="N106" s="22">
        <v>0</v>
      </c>
      <c r="O106" s="22">
        <v>0</v>
      </c>
      <c r="P106" s="31" t="s">
        <v>300</v>
      </c>
      <c r="Q106" s="31" t="s">
        <v>62</v>
      </c>
      <c r="R106" s="22" t="s">
        <v>128</v>
      </c>
      <c r="S106" s="22">
        <v>1</v>
      </c>
      <c r="T106" s="132">
        <v>5300</v>
      </c>
      <c r="U106" s="31" t="s">
        <v>301</v>
      </c>
      <c r="V106" s="22">
        <v>32110799584</v>
      </c>
    </row>
    <row r="107" spans="1:22" s="3" customFormat="1" ht="45" x14ac:dyDescent="0.25">
      <c r="A107" s="22"/>
      <c r="B107" s="16" t="s">
        <v>302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1</v>
      </c>
      <c r="L107" s="22">
        <v>0</v>
      </c>
      <c r="M107" s="22">
        <v>0</v>
      </c>
      <c r="N107" s="22">
        <v>0</v>
      </c>
      <c r="O107" s="22">
        <v>0</v>
      </c>
      <c r="P107" s="31" t="s">
        <v>303</v>
      </c>
      <c r="Q107" s="31" t="s">
        <v>62</v>
      </c>
      <c r="R107" s="22" t="s">
        <v>128</v>
      </c>
      <c r="S107" s="22">
        <v>3</v>
      </c>
      <c r="T107" s="132">
        <v>11916</v>
      </c>
      <c r="U107" s="31" t="s">
        <v>304</v>
      </c>
      <c r="V107" s="22">
        <v>32110817327</v>
      </c>
    </row>
    <row r="108" spans="1:22" s="3" customFormat="1" x14ac:dyDescent="0.25">
      <c r="A108" s="30"/>
      <c r="B108" s="30" t="s">
        <v>48</v>
      </c>
      <c r="C108" s="30">
        <f>SUM(C105:C107)</f>
        <v>0</v>
      </c>
      <c r="D108" s="30">
        <f t="shared" ref="D108:O108" si="20">SUM(D105:D107)</f>
        <v>0</v>
      </c>
      <c r="E108" s="30">
        <f t="shared" si="20"/>
        <v>0</v>
      </c>
      <c r="F108" s="30">
        <f t="shared" si="20"/>
        <v>0</v>
      </c>
      <c r="G108" s="30">
        <f t="shared" si="20"/>
        <v>0</v>
      </c>
      <c r="H108" s="30">
        <f t="shared" si="20"/>
        <v>0</v>
      </c>
      <c r="I108" s="30">
        <f t="shared" si="20"/>
        <v>0</v>
      </c>
      <c r="J108" s="30">
        <f t="shared" si="20"/>
        <v>0</v>
      </c>
      <c r="K108" s="30">
        <f t="shared" si="20"/>
        <v>3</v>
      </c>
      <c r="L108" s="30">
        <f t="shared" si="20"/>
        <v>0</v>
      </c>
      <c r="M108" s="30">
        <f t="shared" si="20"/>
        <v>0</v>
      </c>
      <c r="N108" s="30">
        <f t="shared" si="20"/>
        <v>0</v>
      </c>
      <c r="O108" s="30">
        <f t="shared" si="20"/>
        <v>0</v>
      </c>
      <c r="P108" s="30"/>
      <c r="Q108" s="30"/>
      <c r="R108" s="30"/>
      <c r="S108" s="30">
        <f t="shared" ref="S108:T108" si="21">SUM(S105:S107)</f>
        <v>7</v>
      </c>
      <c r="T108" s="130">
        <f t="shared" si="21"/>
        <v>45433.770000000004</v>
      </c>
      <c r="U108" s="30"/>
      <c r="V108" s="30"/>
    </row>
    <row r="111" spans="1:22" s="3" customFormat="1" x14ac:dyDescent="0.25">
      <c r="A111" s="107" t="s">
        <v>38</v>
      </c>
      <c r="B111" s="107"/>
      <c r="C111" s="107"/>
      <c r="D111" s="107"/>
      <c r="E111" s="107"/>
      <c r="F111" s="107"/>
      <c r="G111" s="107"/>
      <c r="H111" s="107"/>
      <c r="I111" s="107"/>
      <c r="J111" s="66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</row>
    <row r="112" spans="1:22" s="3" customFormat="1" ht="15.75" thickBot="1" x14ac:dyDescent="0.3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65"/>
      <c r="V112" s="65"/>
    </row>
    <row r="113" spans="1:22" s="3" customFormat="1" ht="15" customHeight="1" x14ac:dyDescent="0.25">
      <c r="A113" s="108" t="s">
        <v>9</v>
      </c>
      <c r="B113" s="111" t="s">
        <v>10</v>
      </c>
      <c r="C113" s="120" t="s">
        <v>11</v>
      </c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2"/>
      <c r="P113" s="100" t="s">
        <v>12</v>
      </c>
      <c r="Q113" s="97" t="s">
        <v>239</v>
      </c>
      <c r="R113" s="97" t="s">
        <v>13</v>
      </c>
      <c r="S113" s="97" t="s">
        <v>14</v>
      </c>
      <c r="T113" s="97" t="s">
        <v>240</v>
      </c>
      <c r="U113" s="100" t="s">
        <v>15</v>
      </c>
      <c r="V113" s="103" t="s">
        <v>16</v>
      </c>
    </row>
    <row r="114" spans="1:22" s="1" customFormat="1" x14ac:dyDescent="0.25">
      <c r="A114" s="109"/>
      <c r="B114" s="112"/>
      <c r="C114" s="124" t="s">
        <v>17</v>
      </c>
      <c r="D114" s="125"/>
      <c r="E114" s="125"/>
      <c r="F114" s="125"/>
      <c r="G114" s="125"/>
      <c r="H114" s="125"/>
      <c r="I114" s="125"/>
      <c r="J114" s="125"/>
      <c r="K114" s="125"/>
      <c r="L114" s="125"/>
      <c r="M114" s="126"/>
      <c r="N114" s="116" t="s">
        <v>18</v>
      </c>
      <c r="O114" s="117"/>
      <c r="P114" s="101"/>
      <c r="Q114" s="98"/>
      <c r="R114" s="98"/>
      <c r="S114" s="98"/>
      <c r="T114" s="98"/>
      <c r="U114" s="101"/>
      <c r="V114" s="104"/>
    </row>
    <row r="115" spans="1:22" s="1" customFormat="1" x14ac:dyDescent="0.25">
      <c r="A115" s="109"/>
      <c r="B115" s="112"/>
      <c r="C115" s="114" t="s">
        <v>19</v>
      </c>
      <c r="D115" s="127"/>
      <c r="E115" s="127"/>
      <c r="F115" s="127"/>
      <c r="G115" s="127"/>
      <c r="H115" s="127"/>
      <c r="I115" s="127"/>
      <c r="J115" s="127"/>
      <c r="K115" s="127"/>
      <c r="L115" s="115"/>
      <c r="M115" s="106" t="s">
        <v>20</v>
      </c>
      <c r="N115" s="118"/>
      <c r="O115" s="119"/>
      <c r="P115" s="101"/>
      <c r="Q115" s="98"/>
      <c r="R115" s="98"/>
      <c r="S115" s="98"/>
      <c r="T115" s="98"/>
      <c r="U115" s="101"/>
      <c r="V115" s="104"/>
    </row>
    <row r="116" spans="1:22" s="1" customFormat="1" x14ac:dyDescent="0.25">
      <c r="A116" s="109"/>
      <c r="B116" s="112"/>
      <c r="C116" s="114" t="s">
        <v>21</v>
      </c>
      <c r="D116" s="127"/>
      <c r="E116" s="115"/>
      <c r="F116" s="114" t="s">
        <v>22</v>
      </c>
      <c r="G116" s="127"/>
      <c r="H116" s="115"/>
      <c r="I116" s="114" t="s">
        <v>23</v>
      </c>
      <c r="J116" s="115"/>
      <c r="K116" s="114" t="s">
        <v>24</v>
      </c>
      <c r="L116" s="115"/>
      <c r="M116" s="101"/>
      <c r="N116" s="106" t="s">
        <v>25</v>
      </c>
      <c r="O116" s="106" t="s">
        <v>26</v>
      </c>
      <c r="P116" s="101"/>
      <c r="Q116" s="98"/>
      <c r="R116" s="98"/>
      <c r="S116" s="98"/>
      <c r="T116" s="98"/>
      <c r="U116" s="101"/>
      <c r="V116" s="104"/>
    </row>
    <row r="117" spans="1:22" s="1" customFormat="1" ht="113.25" thickBot="1" x14ac:dyDescent="0.3">
      <c r="A117" s="110"/>
      <c r="B117" s="113"/>
      <c r="C117" s="29" t="s">
        <v>27</v>
      </c>
      <c r="D117" s="29" t="s">
        <v>28</v>
      </c>
      <c r="E117" s="29" t="s">
        <v>29</v>
      </c>
      <c r="F117" s="29" t="s">
        <v>30</v>
      </c>
      <c r="G117" s="29" t="s">
        <v>31</v>
      </c>
      <c r="H117" s="29" t="s">
        <v>32</v>
      </c>
      <c r="I117" s="29" t="s">
        <v>33</v>
      </c>
      <c r="J117" s="29" t="s">
        <v>34</v>
      </c>
      <c r="K117" s="29" t="s">
        <v>35</v>
      </c>
      <c r="L117" s="29" t="s">
        <v>36</v>
      </c>
      <c r="M117" s="102"/>
      <c r="N117" s="102"/>
      <c r="O117" s="102"/>
      <c r="P117" s="102"/>
      <c r="Q117" s="99"/>
      <c r="R117" s="99"/>
      <c r="S117" s="99"/>
      <c r="T117" s="99"/>
      <c r="U117" s="102"/>
      <c r="V117" s="105"/>
    </row>
    <row r="118" spans="1:22" s="1" customFormat="1" ht="15.75" thickBot="1" x14ac:dyDescent="0.3">
      <c r="A118" s="52">
        <v>1</v>
      </c>
      <c r="B118" s="53">
        <v>2</v>
      </c>
      <c r="C118" s="53">
        <v>3</v>
      </c>
      <c r="D118" s="53">
        <v>4</v>
      </c>
      <c r="E118" s="53">
        <v>5</v>
      </c>
      <c r="F118" s="53">
        <v>6</v>
      </c>
      <c r="G118" s="53">
        <v>7</v>
      </c>
      <c r="H118" s="53">
        <v>8</v>
      </c>
      <c r="I118" s="53">
        <v>9</v>
      </c>
      <c r="J118" s="53">
        <v>10</v>
      </c>
      <c r="K118" s="53">
        <v>11</v>
      </c>
      <c r="L118" s="53">
        <v>12</v>
      </c>
      <c r="M118" s="53">
        <v>13</v>
      </c>
      <c r="N118" s="53">
        <v>14</v>
      </c>
      <c r="O118" s="53">
        <v>15</v>
      </c>
      <c r="P118" s="53">
        <v>16</v>
      </c>
      <c r="Q118" s="53">
        <v>17</v>
      </c>
      <c r="R118" s="53">
        <v>18</v>
      </c>
      <c r="S118" s="53">
        <v>19</v>
      </c>
      <c r="T118" s="53">
        <v>20</v>
      </c>
      <c r="U118" s="53">
        <v>21</v>
      </c>
      <c r="V118" s="54">
        <v>22</v>
      </c>
    </row>
    <row r="119" spans="1:22" s="3" customFormat="1" x14ac:dyDescent="0.25">
      <c r="A119" s="22"/>
      <c r="B119" s="4" t="s">
        <v>47</v>
      </c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</row>
    <row r="120" spans="1:22" s="3" customFormat="1" x14ac:dyDescent="0.25">
      <c r="A120" s="30"/>
      <c r="B120" s="30" t="s">
        <v>48</v>
      </c>
      <c r="C120" s="30">
        <f>SUM(C119)</f>
        <v>0</v>
      </c>
      <c r="D120" s="30">
        <f t="shared" ref="D120:O120" si="22">SUM(D119)</f>
        <v>0</v>
      </c>
      <c r="E120" s="30">
        <f t="shared" si="22"/>
        <v>0</v>
      </c>
      <c r="F120" s="30">
        <f t="shared" si="22"/>
        <v>0</v>
      </c>
      <c r="G120" s="30">
        <f t="shared" si="22"/>
        <v>0</v>
      </c>
      <c r="H120" s="30">
        <f t="shared" si="22"/>
        <v>0</v>
      </c>
      <c r="I120" s="30">
        <f t="shared" si="22"/>
        <v>0</v>
      </c>
      <c r="J120" s="30">
        <f t="shared" si="22"/>
        <v>0</v>
      </c>
      <c r="K120" s="30">
        <f t="shared" si="22"/>
        <v>0</v>
      </c>
      <c r="L120" s="30">
        <f t="shared" si="22"/>
        <v>0</v>
      </c>
      <c r="M120" s="30">
        <f t="shared" si="22"/>
        <v>0</v>
      </c>
      <c r="N120" s="30">
        <f t="shared" si="22"/>
        <v>0</v>
      </c>
      <c r="O120" s="30">
        <f t="shared" si="22"/>
        <v>0</v>
      </c>
      <c r="P120" s="30"/>
      <c r="Q120" s="30"/>
      <c r="R120" s="30"/>
      <c r="S120" s="30">
        <f t="shared" ref="S120:T120" si="23">SUM(S119)</f>
        <v>0</v>
      </c>
      <c r="T120" s="30">
        <f t="shared" si="23"/>
        <v>0</v>
      </c>
      <c r="U120" s="30"/>
      <c r="V120" s="30"/>
    </row>
    <row r="121" spans="1:22" s="3" customFormat="1" x14ac:dyDescent="0.25">
      <c r="A121" s="22"/>
      <c r="B121" s="4" t="s">
        <v>49</v>
      </c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</row>
    <row r="122" spans="1:22" s="3" customFormat="1" x14ac:dyDescent="0.25">
      <c r="A122" s="30"/>
      <c r="B122" s="30" t="s">
        <v>48</v>
      </c>
      <c r="C122" s="30">
        <v>0</v>
      </c>
      <c r="D122" s="30">
        <v>0</v>
      </c>
      <c r="E122" s="30">
        <v>0</v>
      </c>
      <c r="F122" s="30">
        <v>0</v>
      </c>
      <c r="G122" s="30">
        <v>0</v>
      </c>
      <c r="H122" s="30">
        <v>0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  <c r="O122" s="30">
        <v>0</v>
      </c>
      <c r="P122" s="30"/>
      <c r="Q122" s="30"/>
      <c r="R122" s="30"/>
      <c r="S122" s="30">
        <v>0</v>
      </c>
      <c r="T122" s="30">
        <v>0</v>
      </c>
      <c r="U122" s="30"/>
      <c r="V122" s="30"/>
    </row>
    <row r="123" spans="1:22" s="3" customFormat="1" x14ac:dyDescent="0.25">
      <c r="A123" s="22"/>
      <c r="B123" s="4" t="s">
        <v>50</v>
      </c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</row>
    <row r="124" spans="1:22" s="3" customFormat="1" x14ac:dyDescent="0.25">
      <c r="A124" s="30"/>
      <c r="B124" s="30" t="s">
        <v>48</v>
      </c>
      <c r="C124" s="30">
        <v>0</v>
      </c>
      <c r="D124" s="30">
        <v>0</v>
      </c>
      <c r="E124" s="30">
        <v>0</v>
      </c>
      <c r="F124" s="30">
        <v>0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30">
        <v>0</v>
      </c>
      <c r="O124" s="30">
        <v>0</v>
      </c>
      <c r="P124" s="30"/>
      <c r="Q124" s="30"/>
      <c r="R124" s="30"/>
      <c r="S124" s="30">
        <v>0</v>
      </c>
      <c r="T124" s="30">
        <v>0</v>
      </c>
      <c r="U124" s="30"/>
      <c r="V124" s="30"/>
    </row>
    <row r="125" spans="1:22" s="3" customFormat="1" x14ac:dyDescent="0.25">
      <c r="A125" s="22"/>
      <c r="B125" s="4" t="s">
        <v>51</v>
      </c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</row>
    <row r="126" spans="1:22" s="3" customFormat="1" x14ac:dyDescent="0.25">
      <c r="A126" s="30"/>
      <c r="B126" s="30" t="s">
        <v>48</v>
      </c>
      <c r="C126" s="30">
        <v>0</v>
      </c>
      <c r="D126" s="30">
        <v>0</v>
      </c>
      <c r="E126" s="30">
        <v>0</v>
      </c>
      <c r="F126" s="30">
        <v>0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30">
        <v>0</v>
      </c>
      <c r="N126" s="30">
        <v>0</v>
      </c>
      <c r="O126" s="30">
        <v>0</v>
      </c>
      <c r="P126" s="30"/>
      <c r="Q126" s="30"/>
      <c r="R126" s="30"/>
      <c r="S126" s="30">
        <v>0</v>
      </c>
      <c r="T126" s="30">
        <v>0</v>
      </c>
      <c r="U126" s="30"/>
      <c r="V126" s="30"/>
    </row>
    <row r="127" spans="1:22" s="3" customFormat="1" x14ac:dyDescent="0.25">
      <c r="A127" s="22"/>
      <c r="B127" s="4" t="s">
        <v>52</v>
      </c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</row>
    <row r="128" spans="1:22" s="3" customFormat="1" ht="60" x14ac:dyDescent="0.25">
      <c r="A128" s="22"/>
      <c r="B128" s="44" t="s">
        <v>149</v>
      </c>
      <c r="C128" s="24">
        <v>0</v>
      </c>
      <c r="D128" s="24">
        <v>0</v>
      </c>
      <c r="E128" s="24">
        <v>0</v>
      </c>
      <c r="F128" s="24">
        <v>0</v>
      </c>
      <c r="G128" s="24">
        <v>0</v>
      </c>
      <c r="H128" s="24">
        <v>0</v>
      </c>
      <c r="I128" s="24">
        <v>0</v>
      </c>
      <c r="J128" s="24">
        <v>0</v>
      </c>
      <c r="K128" s="24">
        <v>1</v>
      </c>
      <c r="L128" s="24">
        <v>0</v>
      </c>
      <c r="M128" s="24">
        <v>0</v>
      </c>
      <c r="N128" s="24">
        <v>0</v>
      </c>
      <c r="O128" s="24">
        <v>0</v>
      </c>
      <c r="P128" s="45" t="s">
        <v>150</v>
      </c>
      <c r="Q128" s="25" t="s">
        <v>62</v>
      </c>
      <c r="R128" s="24" t="s">
        <v>124</v>
      </c>
      <c r="S128" s="61">
        <v>1</v>
      </c>
      <c r="T128" s="62">
        <v>911.58</v>
      </c>
      <c r="U128" s="45" t="s">
        <v>138</v>
      </c>
      <c r="V128" s="26">
        <v>32110206050</v>
      </c>
    </row>
    <row r="129" spans="1:22" s="3" customFormat="1" ht="60" x14ac:dyDescent="0.25">
      <c r="A129" s="22"/>
      <c r="B129" s="44" t="s">
        <v>149</v>
      </c>
      <c r="C129" s="24">
        <v>0</v>
      </c>
      <c r="D129" s="24">
        <v>0</v>
      </c>
      <c r="E129" s="24">
        <v>0</v>
      </c>
      <c r="F129" s="24">
        <v>0</v>
      </c>
      <c r="G129" s="24">
        <v>0</v>
      </c>
      <c r="H129" s="24">
        <v>0</v>
      </c>
      <c r="I129" s="24">
        <v>0</v>
      </c>
      <c r="J129" s="24">
        <v>0</v>
      </c>
      <c r="K129" s="24">
        <v>1</v>
      </c>
      <c r="L129" s="24">
        <v>0</v>
      </c>
      <c r="M129" s="24">
        <v>0</v>
      </c>
      <c r="N129" s="24">
        <v>0</v>
      </c>
      <c r="O129" s="24">
        <v>0</v>
      </c>
      <c r="P129" s="45" t="s">
        <v>151</v>
      </c>
      <c r="Q129" s="25" t="s">
        <v>62</v>
      </c>
      <c r="R129" s="24" t="s">
        <v>124</v>
      </c>
      <c r="S129" s="61">
        <v>1</v>
      </c>
      <c r="T129" s="62">
        <v>631.48</v>
      </c>
      <c r="U129" s="45" t="s">
        <v>138</v>
      </c>
      <c r="V129" s="26" t="s">
        <v>152</v>
      </c>
    </row>
    <row r="130" spans="1:22" s="3" customFormat="1" x14ac:dyDescent="0.25">
      <c r="A130" s="30"/>
      <c r="B130" s="30" t="s">
        <v>48</v>
      </c>
      <c r="C130" s="30">
        <f>SUM(C128:C129)</f>
        <v>0</v>
      </c>
      <c r="D130" s="30">
        <f t="shared" ref="D130:O130" si="24">SUM(D128:D129)</f>
        <v>0</v>
      </c>
      <c r="E130" s="30">
        <f t="shared" si="24"/>
        <v>0</v>
      </c>
      <c r="F130" s="30">
        <f t="shared" si="24"/>
        <v>0</v>
      </c>
      <c r="G130" s="30">
        <f t="shared" si="24"/>
        <v>0</v>
      </c>
      <c r="H130" s="30">
        <f t="shared" si="24"/>
        <v>0</v>
      </c>
      <c r="I130" s="30">
        <f t="shared" si="24"/>
        <v>0</v>
      </c>
      <c r="J130" s="30">
        <f t="shared" si="24"/>
        <v>0</v>
      </c>
      <c r="K130" s="30">
        <f t="shared" si="24"/>
        <v>2</v>
      </c>
      <c r="L130" s="30">
        <f t="shared" si="24"/>
        <v>0</v>
      </c>
      <c r="M130" s="30">
        <f t="shared" si="24"/>
        <v>0</v>
      </c>
      <c r="N130" s="30">
        <f t="shared" si="24"/>
        <v>0</v>
      </c>
      <c r="O130" s="30">
        <f t="shared" si="24"/>
        <v>0</v>
      </c>
      <c r="P130" s="30"/>
      <c r="Q130" s="30"/>
      <c r="R130" s="30"/>
      <c r="S130" s="36">
        <f t="shared" ref="S130:T130" si="25">SUM(S128:S129)</f>
        <v>2</v>
      </c>
      <c r="T130" s="36">
        <f t="shared" si="25"/>
        <v>1543.06</v>
      </c>
      <c r="U130" s="30"/>
      <c r="V130" s="30"/>
    </row>
    <row r="131" spans="1:22" s="3" customFormat="1" x14ac:dyDescent="0.25">
      <c r="A131" s="22"/>
      <c r="B131" s="4" t="s">
        <v>53</v>
      </c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37"/>
      <c r="T131" s="37"/>
      <c r="U131" s="22"/>
      <c r="V131" s="22"/>
    </row>
    <row r="132" spans="1:22" s="3" customFormat="1" ht="60" x14ac:dyDescent="0.25">
      <c r="A132" s="22"/>
      <c r="B132" s="44" t="s">
        <v>169</v>
      </c>
      <c r="C132" s="47">
        <v>0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1</v>
      </c>
      <c r="L132" s="47">
        <v>0</v>
      </c>
      <c r="M132" s="47">
        <v>0</v>
      </c>
      <c r="N132" s="47">
        <v>0</v>
      </c>
      <c r="O132" s="47">
        <v>0</v>
      </c>
      <c r="P132" s="48" t="s">
        <v>170</v>
      </c>
      <c r="Q132" s="49" t="s">
        <v>62</v>
      </c>
      <c r="R132" s="50" t="s">
        <v>124</v>
      </c>
      <c r="S132" s="61">
        <v>1</v>
      </c>
      <c r="T132" s="63">
        <v>1900</v>
      </c>
      <c r="U132" s="55" t="s">
        <v>168</v>
      </c>
      <c r="V132" s="26">
        <v>32110232009</v>
      </c>
    </row>
    <row r="133" spans="1:22" s="3" customFormat="1" x14ac:dyDescent="0.25">
      <c r="A133" s="30"/>
      <c r="B133" s="30" t="s">
        <v>48</v>
      </c>
      <c r="C133" s="30">
        <f>SUM(C132)</f>
        <v>0</v>
      </c>
      <c r="D133" s="30">
        <f t="shared" ref="D133:O135" si="26">SUM(D132)</f>
        <v>0</v>
      </c>
      <c r="E133" s="30">
        <f t="shared" si="26"/>
        <v>0</v>
      </c>
      <c r="F133" s="30">
        <f t="shared" si="26"/>
        <v>0</v>
      </c>
      <c r="G133" s="30">
        <f t="shared" si="26"/>
        <v>0</v>
      </c>
      <c r="H133" s="30">
        <f t="shared" si="26"/>
        <v>0</v>
      </c>
      <c r="I133" s="30">
        <f t="shared" si="26"/>
        <v>0</v>
      </c>
      <c r="J133" s="30">
        <f t="shared" si="26"/>
        <v>0</v>
      </c>
      <c r="K133" s="30">
        <f t="shared" si="26"/>
        <v>1</v>
      </c>
      <c r="L133" s="30">
        <f t="shared" si="26"/>
        <v>0</v>
      </c>
      <c r="M133" s="30">
        <f t="shared" si="26"/>
        <v>0</v>
      </c>
      <c r="N133" s="30">
        <f t="shared" si="26"/>
        <v>0</v>
      </c>
      <c r="O133" s="30">
        <f t="shared" si="26"/>
        <v>0</v>
      </c>
      <c r="P133" s="30"/>
      <c r="Q133" s="30"/>
      <c r="R133" s="30"/>
      <c r="S133" s="36">
        <f t="shared" ref="S133:T135" si="27">SUM(S132)</f>
        <v>1</v>
      </c>
      <c r="T133" s="34">
        <f t="shared" si="27"/>
        <v>1900</v>
      </c>
      <c r="U133" s="30"/>
      <c r="V133" s="30"/>
    </row>
    <row r="134" spans="1:22" s="3" customFormat="1" x14ac:dyDescent="0.25">
      <c r="A134" s="22"/>
      <c r="B134" s="4" t="s">
        <v>54</v>
      </c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</row>
    <row r="135" spans="1:22" s="3" customFormat="1" x14ac:dyDescent="0.25">
      <c r="A135" s="30"/>
      <c r="B135" s="30" t="s">
        <v>48</v>
      </c>
      <c r="C135" s="30">
        <f>SUM(C134)</f>
        <v>0</v>
      </c>
      <c r="D135" s="30">
        <f t="shared" si="26"/>
        <v>0</v>
      </c>
      <c r="E135" s="30">
        <f t="shared" si="26"/>
        <v>0</v>
      </c>
      <c r="F135" s="30">
        <f t="shared" si="26"/>
        <v>0</v>
      </c>
      <c r="G135" s="30">
        <f t="shared" si="26"/>
        <v>0</v>
      </c>
      <c r="H135" s="30">
        <f t="shared" si="26"/>
        <v>0</v>
      </c>
      <c r="I135" s="30">
        <f t="shared" si="26"/>
        <v>0</v>
      </c>
      <c r="J135" s="30">
        <f t="shared" si="26"/>
        <v>0</v>
      </c>
      <c r="K135" s="30">
        <f t="shared" si="26"/>
        <v>0</v>
      </c>
      <c r="L135" s="30">
        <f t="shared" si="26"/>
        <v>0</v>
      </c>
      <c r="M135" s="30">
        <f t="shared" si="26"/>
        <v>0</v>
      </c>
      <c r="N135" s="30">
        <f t="shared" si="26"/>
        <v>0</v>
      </c>
      <c r="O135" s="30">
        <f t="shared" si="26"/>
        <v>0</v>
      </c>
      <c r="P135" s="30"/>
      <c r="Q135" s="30"/>
      <c r="R135" s="30"/>
      <c r="S135" s="36">
        <f t="shared" si="27"/>
        <v>0</v>
      </c>
      <c r="T135" s="34">
        <f t="shared" si="27"/>
        <v>0</v>
      </c>
      <c r="U135" s="30"/>
      <c r="V135" s="30"/>
    </row>
    <row r="136" spans="1:22" s="3" customFormat="1" x14ac:dyDescent="0.25">
      <c r="A136" s="22"/>
      <c r="B136" s="4" t="s">
        <v>55</v>
      </c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</row>
    <row r="137" spans="1:22" s="3" customFormat="1" x14ac:dyDescent="0.25">
      <c r="A137" s="30"/>
      <c r="B137" s="30" t="s">
        <v>48</v>
      </c>
      <c r="C137" s="30">
        <v>0</v>
      </c>
      <c r="D137" s="30">
        <v>0</v>
      </c>
      <c r="E137" s="30">
        <v>0</v>
      </c>
      <c r="F137" s="30">
        <v>0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0</v>
      </c>
      <c r="M137" s="30">
        <v>0</v>
      </c>
      <c r="N137" s="30">
        <v>0</v>
      </c>
      <c r="O137" s="30">
        <v>0</v>
      </c>
      <c r="P137" s="30"/>
      <c r="Q137" s="30"/>
      <c r="R137" s="30"/>
      <c r="S137" s="30">
        <v>0</v>
      </c>
      <c r="T137" s="30">
        <v>0</v>
      </c>
      <c r="U137" s="30"/>
      <c r="V137" s="30"/>
    </row>
    <row r="138" spans="1:22" s="3" customFormat="1" x14ac:dyDescent="0.25">
      <c r="A138" s="22"/>
      <c r="B138" s="4" t="s">
        <v>56</v>
      </c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</row>
    <row r="139" spans="1:22" s="3" customFormat="1" x14ac:dyDescent="0.25">
      <c r="A139" s="30"/>
      <c r="B139" s="30" t="s">
        <v>48</v>
      </c>
      <c r="C139" s="30">
        <v>0</v>
      </c>
      <c r="D139" s="30">
        <v>0</v>
      </c>
      <c r="E139" s="30">
        <v>0</v>
      </c>
      <c r="F139" s="30">
        <v>0</v>
      </c>
      <c r="G139" s="30">
        <v>0</v>
      </c>
      <c r="H139" s="30">
        <v>0</v>
      </c>
      <c r="I139" s="30">
        <v>0</v>
      </c>
      <c r="J139" s="30">
        <v>0</v>
      </c>
      <c r="K139" s="30">
        <v>0</v>
      </c>
      <c r="L139" s="30">
        <v>0</v>
      </c>
      <c r="M139" s="30">
        <v>0</v>
      </c>
      <c r="N139" s="30">
        <v>0</v>
      </c>
      <c r="O139" s="30">
        <v>0</v>
      </c>
      <c r="P139" s="30"/>
      <c r="Q139" s="30"/>
      <c r="R139" s="30"/>
      <c r="S139" s="30">
        <v>0</v>
      </c>
      <c r="T139" s="30">
        <v>0</v>
      </c>
      <c r="U139" s="30"/>
      <c r="V139" s="30"/>
    </row>
    <row r="140" spans="1:22" s="3" customFormat="1" x14ac:dyDescent="0.25">
      <c r="A140" s="22"/>
      <c r="B140" s="4" t="s">
        <v>57</v>
      </c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</row>
    <row r="141" spans="1:22" s="3" customFormat="1" x14ac:dyDescent="0.25">
      <c r="A141" s="30"/>
      <c r="B141" s="30" t="s">
        <v>48</v>
      </c>
      <c r="C141" s="30">
        <v>0</v>
      </c>
      <c r="D141" s="30">
        <v>0</v>
      </c>
      <c r="E141" s="30">
        <v>0</v>
      </c>
      <c r="F141" s="30">
        <v>0</v>
      </c>
      <c r="G141" s="30">
        <v>0</v>
      </c>
      <c r="H141" s="30">
        <v>0</v>
      </c>
      <c r="I141" s="30">
        <v>0</v>
      </c>
      <c r="J141" s="30">
        <v>0</v>
      </c>
      <c r="K141" s="30">
        <v>0</v>
      </c>
      <c r="L141" s="30">
        <v>0</v>
      </c>
      <c r="M141" s="30">
        <v>0</v>
      </c>
      <c r="N141" s="30">
        <v>0</v>
      </c>
      <c r="O141" s="30">
        <v>0</v>
      </c>
      <c r="P141" s="30"/>
      <c r="Q141" s="30"/>
      <c r="R141" s="30"/>
      <c r="S141" s="30">
        <v>0</v>
      </c>
      <c r="T141" s="30">
        <v>0</v>
      </c>
      <c r="U141" s="30"/>
      <c r="V141" s="30"/>
    </row>
    <row r="142" spans="1:22" s="3" customFormat="1" x14ac:dyDescent="0.25">
      <c r="A142" s="22"/>
      <c r="B142" s="4" t="s">
        <v>58</v>
      </c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</row>
    <row r="143" spans="1:22" s="3" customFormat="1" x14ac:dyDescent="0.25">
      <c r="A143" s="30"/>
      <c r="B143" s="30" t="s">
        <v>48</v>
      </c>
      <c r="C143" s="30">
        <v>0</v>
      </c>
      <c r="D143" s="30">
        <v>0</v>
      </c>
      <c r="E143" s="30">
        <v>0</v>
      </c>
      <c r="F143" s="30">
        <v>0</v>
      </c>
      <c r="G143" s="30">
        <v>0</v>
      </c>
      <c r="H143" s="30">
        <v>0</v>
      </c>
      <c r="I143" s="30">
        <v>0</v>
      </c>
      <c r="J143" s="30">
        <v>0</v>
      </c>
      <c r="K143" s="30">
        <v>0</v>
      </c>
      <c r="L143" s="30">
        <v>0</v>
      </c>
      <c r="M143" s="30">
        <v>0</v>
      </c>
      <c r="N143" s="30">
        <v>0</v>
      </c>
      <c r="O143" s="30">
        <v>0</v>
      </c>
      <c r="P143" s="30"/>
      <c r="Q143" s="30"/>
      <c r="R143" s="30"/>
      <c r="S143" s="30">
        <v>0</v>
      </c>
      <c r="T143" s="30">
        <v>0</v>
      </c>
      <c r="U143" s="30"/>
      <c r="V143" s="30"/>
    </row>
    <row r="144" spans="1:22" s="3" customFormat="1" x14ac:dyDescent="0.25">
      <c r="A144" s="22"/>
      <c r="B144" s="4" t="s">
        <v>59</v>
      </c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</row>
    <row r="145" spans="1:22" s="3" customFormat="1" x14ac:dyDescent="0.25">
      <c r="A145" s="30"/>
      <c r="B145" s="30" t="s">
        <v>48</v>
      </c>
      <c r="C145" s="30">
        <v>0</v>
      </c>
      <c r="D145" s="30">
        <v>0</v>
      </c>
      <c r="E145" s="30">
        <v>0</v>
      </c>
      <c r="F145" s="30">
        <v>0</v>
      </c>
      <c r="G145" s="30">
        <v>0</v>
      </c>
      <c r="H145" s="30">
        <v>0</v>
      </c>
      <c r="I145" s="30">
        <v>0</v>
      </c>
      <c r="J145" s="30">
        <v>0</v>
      </c>
      <c r="K145" s="30">
        <v>0</v>
      </c>
      <c r="L145" s="30">
        <v>0</v>
      </c>
      <c r="M145" s="30">
        <v>0</v>
      </c>
      <c r="N145" s="30">
        <v>0</v>
      </c>
      <c r="O145" s="30">
        <v>0</v>
      </c>
      <c r="P145" s="30"/>
      <c r="Q145" s="30"/>
      <c r="R145" s="30"/>
      <c r="S145" s="30">
        <v>0</v>
      </c>
      <c r="T145" s="30">
        <v>0</v>
      </c>
      <c r="U145" s="30"/>
      <c r="V145" s="30"/>
    </row>
    <row r="148" spans="1:22" s="1" customFormat="1" x14ac:dyDescent="0.25">
      <c r="A148" s="107" t="s">
        <v>39</v>
      </c>
      <c r="B148" s="107"/>
      <c r="C148" s="107"/>
      <c r="D148" s="107"/>
      <c r="E148" s="107"/>
      <c r="F148" s="107"/>
      <c r="G148" s="107"/>
      <c r="H148" s="107"/>
      <c r="I148" s="107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</row>
    <row r="149" spans="1:22" s="1" customFormat="1" ht="15.75" thickBot="1" x14ac:dyDescent="0.3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65"/>
      <c r="V149" s="65"/>
    </row>
    <row r="150" spans="1:22" s="1" customFormat="1" x14ac:dyDescent="0.25">
      <c r="A150" s="108" t="s">
        <v>9</v>
      </c>
      <c r="B150" s="111" t="s">
        <v>10</v>
      </c>
      <c r="C150" s="120" t="s">
        <v>11</v>
      </c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2"/>
      <c r="P150" s="100" t="s">
        <v>12</v>
      </c>
      <c r="Q150" s="97" t="s">
        <v>239</v>
      </c>
      <c r="R150" s="97" t="s">
        <v>13</v>
      </c>
      <c r="S150" s="97" t="s">
        <v>14</v>
      </c>
      <c r="T150" s="97" t="s">
        <v>240</v>
      </c>
      <c r="U150" s="100" t="s">
        <v>15</v>
      </c>
      <c r="V150" s="103" t="s">
        <v>16</v>
      </c>
    </row>
    <row r="151" spans="1:22" s="1" customFormat="1" x14ac:dyDescent="0.25">
      <c r="A151" s="109"/>
      <c r="B151" s="112"/>
      <c r="C151" s="124" t="s">
        <v>17</v>
      </c>
      <c r="D151" s="125"/>
      <c r="E151" s="125"/>
      <c r="F151" s="125"/>
      <c r="G151" s="125"/>
      <c r="H151" s="125"/>
      <c r="I151" s="125"/>
      <c r="J151" s="125"/>
      <c r="K151" s="125"/>
      <c r="L151" s="125"/>
      <c r="M151" s="126"/>
      <c r="N151" s="116" t="s">
        <v>18</v>
      </c>
      <c r="O151" s="117"/>
      <c r="P151" s="101"/>
      <c r="Q151" s="98"/>
      <c r="R151" s="98"/>
      <c r="S151" s="98"/>
      <c r="T151" s="98"/>
      <c r="U151" s="101"/>
      <c r="V151" s="104"/>
    </row>
    <row r="152" spans="1:22" s="1" customFormat="1" x14ac:dyDescent="0.25">
      <c r="A152" s="109"/>
      <c r="B152" s="112"/>
      <c r="C152" s="114" t="s">
        <v>19</v>
      </c>
      <c r="D152" s="127"/>
      <c r="E152" s="127"/>
      <c r="F152" s="127"/>
      <c r="G152" s="127"/>
      <c r="H152" s="127"/>
      <c r="I152" s="127"/>
      <c r="J152" s="127"/>
      <c r="K152" s="127"/>
      <c r="L152" s="115"/>
      <c r="M152" s="106" t="s">
        <v>20</v>
      </c>
      <c r="N152" s="118"/>
      <c r="O152" s="119"/>
      <c r="P152" s="101"/>
      <c r="Q152" s="98"/>
      <c r="R152" s="98"/>
      <c r="S152" s="98"/>
      <c r="T152" s="98"/>
      <c r="U152" s="101"/>
      <c r="V152" s="104"/>
    </row>
    <row r="153" spans="1:22" s="1" customFormat="1" x14ac:dyDescent="0.25">
      <c r="A153" s="109"/>
      <c r="B153" s="112"/>
      <c r="C153" s="114" t="s">
        <v>21</v>
      </c>
      <c r="D153" s="127"/>
      <c r="E153" s="115"/>
      <c r="F153" s="114" t="s">
        <v>22</v>
      </c>
      <c r="G153" s="127"/>
      <c r="H153" s="115"/>
      <c r="I153" s="114" t="s">
        <v>23</v>
      </c>
      <c r="J153" s="115"/>
      <c r="K153" s="114" t="s">
        <v>24</v>
      </c>
      <c r="L153" s="115"/>
      <c r="M153" s="101"/>
      <c r="N153" s="106" t="s">
        <v>25</v>
      </c>
      <c r="O153" s="106" t="s">
        <v>26</v>
      </c>
      <c r="P153" s="101"/>
      <c r="Q153" s="98"/>
      <c r="R153" s="98"/>
      <c r="S153" s="98"/>
      <c r="T153" s="98"/>
      <c r="U153" s="101"/>
      <c r="V153" s="104"/>
    </row>
    <row r="154" spans="1:22" s="1" customFormat="1" ht="113.25" thickBot="1" x14ac:dyDescent="0.3">
      <c r="A154" s="110"/>
      <c r="B154" s="113"/>
      <c r="C154" s="29" t="s">
        <v>27</v>
      </c>
      <c r="D154" s="29" t="s">
        <v>28</v>
      </c>
      <c r="E154" s="29" t="s">
        <v>29</v>
      </c>
      <c r="F154" s="29" t="s">
        <v>30</v>
      </c>
      <c r="G154" s="29" t="s">
        <v>31</v>
      </c>
      <c r="H154" s="29" t="s">
        <v>32</v>
      </c>
      <c r="I154" s="29" t="s">
        <v>33</v>
      </c>
      <c r="J154" s="29" t="s">
        <v>34</v>
      </c>
      <c r="K154" s="29" t="s">
        <v>35</v>
      </c>
      <c r="L154" s="29" t="s">
        <v>36</v>
      </c>
      <c r="M154" s="102"/>
      <c r="N154" s="102"/>
      <c r="O154" s="102"/>
      <c r="P154" s="102"/>
      <c r="Q154" s="99"/>
      <c r="R154" s="99"/>
      <c r="S154" s="99"/>
      <c r="T154" s="99"/>
      <c r="U154" s="102"/>
      <c r="V154" s="105"/>
    </row>
    <row r="155" spans="1:22" s="1" customFormat="1" ht="15.75" thickBot="1" x14ac:dyDescent="0.3">
      <c r="A155" s="52">
        <v>1</v>
      </c>
      <c r="B155" s="53">
        <v>2</v>
      </c>
      <c r="C155" s="53">
        <v>3</v>
      </c>
      <c r="D155" s="53">
        <v>4</v>
      </c>
      <c r="E155" s="53">
        <v>5</v>
      </c>
      <c r="F155" s="53">
        <v>6</v>
      </c>
      <c r="G155" s="53">
        <v>7</v>
      </c>
      <c r="H155" s="53">
        <v>8</v>
      </c>
      <c r="I155" s="53">
        <v>9</v>
      </c>
      <c r="J155" s="53">
        <v>10</v>
      </c>
      <c r="K155" s="53">
        <v>11</v>
      </c>
      <c r="L155" s="53">
        <v>12</v>
      </c>
      <c r="M155" s="53">
        <v>13</v>
      </c>
      <c r="N155" s="53">
        <v>14</v>
      </c>
      <c r="O155" s="53">
        <v>15</v>
      </c>
      <c r="P155" s="53">
        <v>16</v>
      </c>
      <c r="Q155" s="53">
        <v>17</v>
      </c>
      <c r="R155" s="53">
        <v>18</v>
      </c>
      <c r="S155" s="53">
        <v>19</v>
      </c>
      <c r="T155" s="53">
        <v>20</v>
      </c>
      <c r="U155" s="53">
        <v>21</v>
      </c>
      <c r="V155" s="54">
        <v>22</v>
      </c>
    </row>
    <row r="156" spans="1:22" s="3" customFormat="1" x14ac:dyDescent="0.25">
      <c r="A156" s="22"/>
      <c r="B156" s="4" t="s">
        <v>47</v>
      </c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</row>
    <row r="157" spans="1:22" s="3" customFormat="1" x14ac:dyDescent="0.25">
      <c r="A157" s="30"/>
      <c r="B157" s="30" t="s">
        <v>48</v>
      </c>
      <c r="C157" s="30">
        <f>SUM(C156)</f>
        <v>0</v>
      </c>
      <c r="D157" s="30">
        <f t="shared" ref="D157:O157" si="28">SUM(D156)</f>
        <v>0</v>
      </c>
      <c r="E157" s="30">
        <f t="shared" si="28"/>
        <v>0</v>
      </c>
      <c r="F157" s="30">
        <f t="shared" si="28"/>
        <v>0</v>
      </c>
      <c r="G157" s="30">
        <f t="shared" si="28"/>
        <v>0</v>
      </c>
      <c r="H157" s="30">
        <f t="shared" si="28"/>
        <v>0</v>
      </c>
      <c r="I157" s="30">
        <f t="shared" si="28"/>
        <v>0</v>
      </c>
      <c r="J157" s="30">
        <f t="shared" si="28"/>
        <v>0</v>
      </c>
      <c r="K157" s="30">
        <f t="shared" si="28"/>
        <v>0</v>
      </c>
      <c r="L157" s="30">
        <f t="shared" si="28"/>
        <v>0</v>
      </c>
      <c r="M157" s="30">
        <f t="shared" si="28"/>
        <v>0</v>
      </c>
      <c r="N157" s="30">
        <f t="shared" si="28"/>
        <v>0</v>
      </c>
      <c r="O157" s="30">
        <f t="shared" si="28"/>
        <v>0</v>
      </c>
      <c r="P157" s="30"/>
      <c r="Q157" s="30"/>
      <c r="R157" s="30"/>
      <c r="S157" s="30">
        <f t="shared" ref="S157:T157" si="29">SUM(S156)</f>
        <v>0</v>
      </c>
      <c r="T157" s="30">
        <f t="shared" si="29"/>
        <v>0</v>
      </c>
      <c r="U157" s="30"/>
      <c r="V157" s="30"/>
    </row>
    <row r="158" spans="1:22" s="3" customFormat="1" x14ac:dyDescent="0.25">
      <c r="A158" s="22"/>
      <c r="B158" s="4" t="s">
        <v>49</v>
      </c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</row>
    <row r="159" spans="1:22" s="3" customFormat="1" ht="60" x14ac:dyDescent="0.25">
      <c r="A159" s="22">
        <v>1</v>
      </c>
      <c r="B159" s="16" t="s">
        <v>95</v>
      </c>
      <c r="C159" s="22">
        <v>0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1</v>
      </c>
      <c r="L159" s="22">
        <v>0</v>
      </c>
      <c r="M159" s="22">
        <v>0</v>
      </c>
      <c r="N159" s="22">
        <v>0</v>
      </c>
      <c r="O159" s="22">
        <v>0</v>
      </c>
      <c r="P159" s="31" t="s">
        <v>96</v>
      </c>
      <c r="Q159" s="31" t="s">
        <v>62</v>
      </c>
      <c r="R159" s="31" t="s">
        <v>63</v>
      </c>
      <c r="S159" s="31">
        <v>1</v>
      </c>
      <c r="T159" s="31">
        <v>178</v>
      </c>
      <c r="U159" s="31" t="s">
        <v>97</v>
      </c>
      <c r="V159" s="22">
        <v>32109953292</v>
      </c>
    </row>
    <row r="160" spans="1:22" s="3" customFormat="1" x14ac:dyDescent="0.25">
      <c r="A160" s="30"/>
      <c r="B160" s="30" t="s">
        <v>48</v>
      </c>
      <c r="C160" s="30">
        <f>SUM(C159)</f>
        <v>0</v>
      </c>
      <c r="D160" s="30">
        <f t="shared" ref="D160:O160" si="30">SUM(D159)</f>
        <v>0</v>
      </c>
      <c r="E160" s="30">
        <f t="shared" si="30"/>
        <v>0</v>
      </c>
      <c r="F160" s="30">
        <f t="shared" si="30"/>
        <v>0</v>
      </c>
      <c r="G160" s="30">
        <f t="shared" si="30"/>
        <v>0</v>
      </c>
      <c r="H160" s="30">
        <f t="shared" si="30"/>
        <v>0</v>
      </c>
      <c r="I160" s="30">
        <f t="shared" si="30"/>
        <v>0</v>
      </c>
      <c r="J160" s="30">
        <f t="shared" si="30"/>
        <v>0</v>
      </c>
      <c r="K160" s="30">
        <f t="shared" si="30"/>
        <v>1</v>
      </c>
      <c r="L160" s="30">
        <f t="shared" si="30"/>
        <v>0</v>
      </c>
      <c r="M160" s="30">
        <f t="shared" si="30"/>
        <v>0</v>
      </c>
      <c r="N160" s="30">
        <f t="shared" si="30"/>
        <v>0</v>
      </c>
      <c r="O160" s="30">
        <f t="shared" si="30"/>
        <v>0</v>
      </c>
      <c r="P160" s="30"/>
      <c r="Q160" s="30"/>
      <c r="R160" s="30"/>
      <c r="S160" s="30">
        <f t="shared" ref="S160:T160" si="31">SUM(S159)</f>
        <v>1</v>
      </c>
      <c r="T160" s="30">
        <f t="shared" si="31"/>
        <v>178</v>
      </c>
      <c r="U160" s="30"/>
      <c r="V160" s="30"/>
    </row>
    <row r="161" spans="1:22" s="3" customFormat="1" x14ac:dyDescent="0.25">
      <c r="A161" s="22"/>
      <c r="B161" s="4" t="s">
        <v>50</v>
      </c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</row>
    <row r="162" spans="1:22" s="3" customFormat="1" x14ac:dyDescent="0.25">
      <c r="A162" s="30"/>
      <c r="B162" s="30" t="s">
        <v>48</v>
      </c>
      <c r="C162" s="30">
        <v>0</v>
      </c>
      <c r="D162" s="30">
        <v>0</v>
      </c>
      <c r="E162" s="30">
        <v>0</v>
      </c>
      <c r="F162" s="30">
        <v>0</v>
      </c>
      <c r="G162" s="30">
        <v>0</v>
      </c>
      <c r="H162" s="30">
        <v>0</v>
      </c>
      <c r="I162" s="30">
        <v>0</v>
      </c>
      <c r="J162" s="30">
        <v>0</v>
      </c>
      <c r="K162" s="30">
        <v>0</v>
      </c>
      <c r="L162" s="30">
        <v>0</v>
      </c>
      <c r="M162" s="30">
        <v>0</v>
      </c>
      <c r="N162" s="30">
        <v>0</v>
      </c>
      <c r="O162" s="30">
        <v>0</v>
      </c>
      <c r="P162" s="30"/>
      <c r="Q162" s="30"/>
      <c r="R162" s="30"/>
      <c r="S162" s="30">
        <v>0</v>
      </c>
      <c r="T162" s="30">
        <v>0</v>
      </c>
      <c r="U162" s="30"/>
      <c r="V162" s="30"/>
    </row>
    <row r="163" spans="1:22" s="3" customFormat="1" x14ac:dyDescent="0.25">
      <c r="A163" s="22"/>
      <c r="B163" s="4" t="s">
        <v>51</v>
      </c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</row>
    <row r="164" spans="1:22" s="23" customFormat="1" ht="45" x14ac:dyDescent="0.25">
      <c r="A164" s="22"/>
      <c r="B164" s="24" t="s">
        <v>126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1</v>
      </c>
      <c r="L164" s="24">
        <v>0</v>
      </c>
      <c r="M164" s="24">
        <v>0</v>
      </c>
      <c r="N164" s="24">
        <v>0</v>
      </c>
      <c r="O164" s="24">
        <v>0</v>
      </c>
      <c r="P164" s="25" t="s">
        <v>130</v>
      </c>
      <c r="Q164" s="25" t="s">
        <v>62</v>
      </c>
      <c r="R164" s="24" t="s">
        <v>128</v>
      </c>
      <c r="S164" s="46">
        <v>2</v>
      </c>
      <c r="T164" s="62">
        <v>15540.14</v>
      </c>
      <c r="U164" s="25" t="s">
        <v>131</v>
      </c>
      <c r="V164" s="25">
        <v>32110134612</v>
      </c>
    </row>
    <row r="165" spans="1:22" s="3" customFormat="1" x14ac:dyDescent="0.25">
      <c r="A165" s="30"/>
      <c r="B165" s="30" t="s">
        <v>48</v>
      </c>
      <c r="C165" s="30">
        <f>SUM(C164)</f>
        <v>0</v>
      </c>
      <c r="D165" s="30">
        <f t="shared" ref="D165:O165" si="32">SUM(D164)</f>
        <v>0</v>
      </c>
      <c r="E165" s="30">
        <f t="shared" si="32"/>
        <v>0</v>
      </c>
      <c r="F165" s="30">
        <f t="shared" si="32"/>
        <v>0</v>
      </c>
      <c r="G165" s="30">
        <f t="shared" si="32"/>
        <v>0</v>
      </c>
      <c r="H165" s="30">
        <f t="shared" si="32"/>
        <v>0</v>
      </c>
      <c r="I165" s="30">
        <f t="shared" si="32"/>
        <v>0</v>
      </c>
      <c r="J165" s="30">
        <f t="shared" si="32"/>
        <v>0</v>
      </c>
      <c r="K165" s="30">
        <f t="shared" si="32"/>
        <v>1</v>
      </c>
      <c r="L165" s="30">
        <f t="shared" si="32"/>
        <v>0</v>
      </c>
      <c r="M165" s="30">
        <f t="shared" si="32"/>
        <v>0</v>
      </c>
      <c r="N165" s="30">
        <f t="shared" si="32"/>
        <v>0</v>
      </c>
      <c r="O165" s="30">
        <f t="shared" si="32"/>
        <v>0</v>
      </c>
      <c r="P165" s="30"/>
      <c r="Q165" s="30"/>
      <c r="R165" s="30"/>
      <c r="S165" s="36">
        <v>2</v>
      </c>
      <c r="T165" s="36">
        <v>15540.14</v>
      </c>
      <c r="U165" s="30"/>
      <c r="V165" s="30"/>
    </row>
    <row r="166" spans="1:22" s="3" customFormat="1" x14ac:dyDescent="0.25">
      <c r="A166" s="22"/>
      <c r="B166" s="4" t="s">
        <v>52</v>
      </c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37"/>
      <c r="T166" s="37"/>
      <c r="U166" s="22"/>
      <c r="V166" s="22"/>
    </row>
    <row r="167" spans="1:22" s="3" customFormat="1" x14ac:dyDescent="0.25">
      <c r="A167" s="30"/>
      <c r="B167" s="30" t="s">
        <v>48</v>
      </c>
      <c r="C167" s="30">
        <f>SUM(C166)</f>
        <v>0</v>
      </c>
      <c r="D167" s="30">
        <f t="shared" ref="D167:O167" si="33">SUM(D166)</f>
        <v>0</v>
      </c>
      <c r="E167" s="30">
        <f t="shared" si="33"/>
        <v>0</v>
      </c>
      <c r="F167" s="30">
        <f t="shared" si="33"/>
        <v>0</v>
      </c>
      <c r="G167" s="30">
        <f t="shared" si="33"/>
        <v>0</v>
      </c>
      <c r="H167" s="30">
        <f t="shared" si="33"/>
        <v>0</v>
      </c>
      <c r="I167" s="30">
        <f t="shared" si="33"/>
        <v>0</v>
      </c>
      <c r="J167" s="30">
        <f t="shared" si="33"/>
        <v>0</v>
      </c>
      <c r="K167" s="30">
        <f t="shared" si="33"/>
        <v>0</v>
      </c>
      <c r="L167" s="30">
        <f t="shared" si="33"/>
        <v>0</v>
      </c>
      <c r="M167" s="30">
        <f t="shared" si="33"/>
        <v>0</v>
      </c>
      <c r="N167" s="30">
        <f t="shared" si="33"/>
        <v>0</v>
      </c>
      <c r="O167" s="30">
        <f t="shared" si="33"/>
        <v>0</v>
      </c>
      <c r="P167" s="30"/>
      <c r="Q167" s="30"/>
      <c r="R167" s="30"/>
      <c r="S167" s="36">
        <f t="shared" ref="S167:T167" si="34">SUM(S166)</f>
        <v>0</v>
      </c>
      <c r="T167" s="36">
        <f t="shared" si="34"/>
        <v>0</v>
      </c>
      <c r="U167" s="30"/>
      <c r="V167" s="30"/>
    </row>
    <row r="168" spans="1:22" s="3" customFormat="1" x14ac:dyDescent="0.25">
      <c r="A168" s="22"/>
      <c r="B168" s="4" t="s">
        <v>53</v>
      </c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37"/>
      <c r="T168" s="37"/>
      <c r="U168" s="22"/>
      <c r="V168" s="22"/>
    </row>
    <row r="169" spans="1:22" s="3" customFormat="1" ht="45" x14ac:dyDescent="0.25">
      <c r="A169" s="22"/>
      <c r="B169" s="44" t="s">
        <v>177</v>
      </c>
      <c r="C169" s="47">
        <v>0</v>
      </c>
      <c r="D169" s="47">
        <v>0</v>
      </c>
      <c r="E169" s="47">
        <v>0</v>
      </c>
      <c r="F169" s="47">
        <v>0</v>
      </c>
      <c r="G169" s="47">
        <v>0</v>
      </c>
      <c r="H169" s="47">
        <v>0</v>
      </c>
      <c r="I169" s="47">
        <v>0</v>
      </c>
      <c r="J169" s="47">
        <v>0</v>
      </c>
      <c r="K169" s="47">
        <v>1</v>
      </c>
      <c r="L169" s="47">
        <v>0</v>
      </c>
      <c r="M169" s="47">
        <v>0</v>
      </c>
      <c r="N169" s="47">
        <v>0</v>
      </c>
      <c r="O169" s="47">
        <v>0</v>
      </c>
      <c r="P169" s="48" t="s">
        <v>178</v>
      </c>
      <c r="Q169" s="49" t="s">
        <v>62</v>
      </c>
      <c r="R169" s="50" t="s">
        <v>128</v>
      </c>
      <c r="S169" s="61">
        <v>3</v>
      </c>
      <c r="T169" s="62">
        <v>454.88</v>
      </c>
      <c r="U169" s="44" t="s">
        <v>131</v>
      </c>
      <c r="V169" s="26" t="s">
        <v>179</v>
      </c>
    </row>
    <row r="170" spans="1:22" s="3" customFormat="1" ht="45" x14ac:dyDescent="0.25">
      <c r="A170" s="22"/>
      <c r="B170" s="44" t="s">
        <v>169</v>
      </c>
      <c r="C170" s="47">
        <v>0</v>
      </c>
      <c r="D170" s="47">
        <v>0</v>
      </c>
      <c r="E170" s="47">
        <v>0</v>
      </c>
      <c r="F170" s="47">
        <v>0</v>
      </c>
      <c r="G170" s="47">
        <v>0</v>
      </c>
      <c r="H170" s="47">
        <v>0</v>
      </c>
      <c r="I170" s="47">
        <v>0</v>
      </c>
      <c r="J170" s="47">
        <v>0</v>
      </c>
      <c r="K170" s="47">
        <v>1</v>
      </c>
      <c r="L170" s="47">
        <v>0</v>
      </c>
      <c r="M170" s="47">
        <v>0</v>
      </c>
      <c r="N170" s="47">
        <v>0</v>
      </c>
      <c r="O170" s="47">
        <v>0</v>
      </c>
      <c r="P170" s="48" t="s">
        <v>180</v>
      </c>
      <c r="Q170" s="49" t="s">
        <v>62</v>
      </c>
      <c r="R170" s="50" t="s">
        <v>128</v>
      </c>
      <c r="S170" s="61">
        <v>6</v>
      </c>
      <c r="T170" s="62">
        <v>292.89999999999998</v>
      </c>
      <c r="U170" s="51" t="s">
        <v>181</v>
      </c>
      <c r="V170" s="26">
        <v>32110311439</v>
      </c>
    </row>
    <row r="171" spans="1:22" s="3" customFormat="1" ht="45" x14ac:dyDescent="0.25">
      <c r="A171" s="22"/>
      <c r="B171" s="44" t="s">
        <v>177</v>
      </c>
      <c r="C171" s="47">
        <v>0</v>
      </c>
      <c r="D171" s="47">
        <v>0</v>
      </c>
      <c r="E171" s="47">
        <v>0</v>
      </c>
      <c r="F171" s="47">
        <v>0</v>
      </c>
      <c r="G171" s="47">
        <v>0</v>
      </c>
      <c r="H171" s="47">
        <v>0</v>
      </c>
      <c r="I171" s="47">
        <v>0</v>
      </c>
      <c r="J171" s="47">
        <v>0</v>
      </c>
      <c r="K171" s="47">
        <v>1</v>
      </c>
      <c r="L171" s="47">
        <v>0</v>
      </c>
      <c r="M171" s="47">
        <v>0</v>
      </c>
      <c r="N171" s="47">
        <v>0</v>
      </c>
      <c r="O171" s="47">
        <v>0</v>
      </c>
      <c r="P171" s="48" t="s">
        <v>182</v>
      </c>
      <c r="Q171" s="49" t="s">
        <v>62</v>
      </c>
      <c r="R171" s="50" t="s">
        <v>128</v>
      </c>
      <c r="S171" s="61">
        <v>780</v>
      </c>
      <c r="T171" s="62">
        <v>242.92</v>
      </c>
      <c r="U171" s="51" t="s">
        <v>183</v>
      </c>
      <c r="V171" s="26">
        <v>32110311448</v>
      </c>
    </row>
    <row r="172" spans="1:22" s="3" customFormat="1" x14ac:dyDescent="0.25">
      <c r="A172" s="30"/>
      <c r="B172" s="30" t="s">
        <v>48</v>
      </c>
      <c r="C172" s="30">
        <f>SUM(C169:C171)</f>
        <v>0</v>
      </c>
      <c r="D172" s="30">
        <f t="shared" ref="D172:O172" si="35">SUM(D169:D171)</f>
        <v>0</v>
      </c>
      <c r="E172" s="30">
        <f t="shared" si="35"/>
        <v>0</v>
      </c>
      <c r="F172" s="30">
        <f t="shared" si="35"/>
        <v>0</v>
      </c>
      <c r="G172" s="30">
        <f t="shared" si="35"/>
        <v>0</v>
      </c>
      <c r="H172" s="30">
        <f t="shared" si="35"/>
        <v>0</v>
      </c>
      <c r="I172" s="30">
        <f t="shared" si="35"/>
        <v>0</v>
      </c>
      <c r="J172" s="30">
        <f t="shared" si="35"/>
        <v>0</v>
      </c>
      <c r="K172" s="30">
        <f t="shared" si="35"/>
        <v>3</v>
      </c>
      <c r="L172" s="30">
        <f t="shared" si="35"/>
        <v>0</v>
      </c>
      <c r="M172" s="30">
        <f t="shared" si="35"/>
        <v>0</v>
      </c>
      <c r="N172" s="30">
        <f t="shared" si="35"/>
        <v>0</v>
      </c>
      <c r="O172" s="30">
        <f t="shared" si="35"/>
        <v>0</v>
      </c>
      <c r="P172" s="30"/>
      <c r="Q172" s="30"/>
      <c r="R172" s="30"/>
      <c r="S172" s="36">
        <f t="shared" ref="S172:T172" si="36">SUM(S169:S171)</f>
        <v>789</v>
      </c>
      <c r="T172" s="36">
        <f t="shared" si="36"/>
        <v>990.69999999999993</v>
      </c>
      <c r="U172" s="30"/>
      <c r="V172" s="30"/>
    </row>
    <row r="173" spans="1:22" s="3" customFormat="1" x14ac:dyDescent="0.25">
      <c r="A173" s="22"/>
      <c r="B173" s="4" t="s">
        <v>54</v>
      </c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</row>
    <row r="174" spans="1:22" s="3" customFormat="1" ht="45" x14ac:dyDescent="0.25">
      <c r="A174" s="22"/>
      <c r="B174" s="71" t="s">
        <v>198</v>
      </c>
      <c r="C174" s="72">
        <v>0</v>
      </c>
      <c r="D174" s="72">
        <v>0</v>
      </c>
      <c r="E174" s="72">
        <v>0</v>
      </c>
      <c r="F174" s="72">
        <v>0</v>
      </c>
      <c r="G174" s="72">
        <v>0</v>
      </c>
      <c r="H174" s="72">
        <v>0</v>
      </c>
      <c r="I174" s="72">
        <v>0</v>
      </c>
      <c r="J174" s="72">
        <v>0</v>
      </c>
      <c r="K174" s="72">
        <v>1</v>
      </c>
      <c r="L174" s="72">
        <v>0</v>
      </c>
      <c r="M174" s="72">
        <v>0</v>
      </c>
      <c r="N174" s="72">
        <v>0</v>
      </c>
      <c r="O174" s="72">
        <v>0</v>
      </c>
      <c r="P174" s="72" t="s">
        <v>199</v>
      </c>
      <c r="Q174" s="72" t="s">
        <v>62</v>
      </c>
      <c r="R174" s="72" t="s">
        <v>128</v>
      </c>
      <c r="S174" s="73">
        <v>1</v>
      </c>
      <c r="T174" s="73">
        <v>275.43</v>
      </c>
      <c r="U174" s="72" t="s">
        <v>200</v>
      </c>
      <c r="V174" s="74">
        <v>32110383846</v>
      </c>
    </row>
    <row r="175" spans="1:22" s="3" customFormat="1" x14ac:dyDescent="0.25">
      <c r="A175" s="30"/>
      <c r="B175" s="30" t="s">
        <v>48</v>
      </c>
      <c r="C175" s="30">
        <f>SUM(C174)</f>
        <v>0</v>
      </c>
      <c r="D175" s="30">
        <f t="shared" ref="D175:O175" si="37">SUM(D174)</f>
        <v>0</v>
      </c>
      <c r="E175" s="30">
        <f t="shared" si="37"/>
        <v>0</v>
      </c>
      <c r="F175" s="30">
        <f t="shared" si="37"/>
        <v>0</v>
      </c>
      <c r="G175" s="30">
        <f t="shared" si="37"/>
        <v>0</v>
      </c>
      <c r="H175" s="30">
        <f t="shared" si="37"/>
        <v>0</v>
      </c>
      <c r="I175" s="30">
        <f t="shared" si="37"/>
        <v>0</v>
      </c>
      <c r="J175" s="30">
        <f t="shared" si="37"/>
        <v>0</v>
      </c>
      <c r="K175" s="30">
        <f t="shared" si="37"/>
        <v>1</v>
      </c>
      <c r="L175" s="30">
        <f t="shared" si="37"/>
        <v>0</v>
      </c>
      <c r="M175" s="30">
        <f t="shared" si="37"/>
        <v>0</v>
      </c>
      <c r="N175" s="30">
        <f t="shared" si="37"/>
        <v>0</v>
      </c>
      <c r="O175" s="30">
        <f t="shared" si="37"/>
        <v>0</v>
      </c>
      <c r="P175" s="30"/>
      <c r="Q175" s="30"/>
      <c r="R175" s="30"/>
      <c r="S175" s="30">
        <f t="shared" ref="S175:T175" si="38">SUM(S174)</f>
        <v>1</v>
      </c>
      <c r="T175" s="30">
        <f t="shared" si="38"/>
        <v>275.43</v>
      </c>
      <c r="U175" s="30"/>
      <c r="V175" s="30"/>
    </row>
    <row r="176" spans="1:22" s="3" customFormat="1" x14ac:dyDescent="0.25">
      <c r="A176" s="22"/>
      <c r="B176" s="4" t="s">
        <v>55</v>
      </c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</row>
    <row r="177" spans="1:22" s="3" customFormat="1" ht="45" x14ac:dyDescent="0.25">
      <c r="A177" s="22"/>
      <c r="B177" s="71" t="s">
        <v>212</v>
      </c>
      <c r="C177" s="72">
        <v>0</v>
      </c>
      <c r="D177" s="72">
        <v>0</v>
      </c>
      <c r="E177" s="72">
        <v>0</v>
      </c>
      <c r="F177" s="72">
        <v>0</v>
      </c>
      <c r="G177" s="72">
        <v>0</v>
      </c>
      <c r="H177" s="72">
        <v>0</v>
      </c>
      <c r="I177" s="72">
        <v>0</v>
      </c>
      <c r="J177" s="72">
        <v>0</v>
      </c>
      <c r="K177" s="72">
        <v>1</v>
      </c>
      <c r="L177" s="72">
        <v>0</v>
      </c>
      <c r="M177" s="72">
        <v>0</v>
      </c>
      <c r="N177" s="72">
        <v>0</v>
      </c>
      <c r="O177" s="72">
        <v>0</v>
      </c>
      <c r="P177" s="72" t="s">
        <v>225</v>
      </c>
      <c r="Q177" s="72" t="s">
        <v>62</v>
      </c>
      <c r="R177" s="72" t="s">
        <v>128</v>
      </c>
      <c r="S177" s="73">
        <v>3</v>
      </c>
      <c r="T177" s="73">
        <v>658</v>
      </c>
      <c r="U177" s="72" t="s">
        <v>226</v>
      </c>
      <c r="V177" s="74">
        <v>32110462960</v>
      </c>
    </row>
    <row r="178" spans="1:22" s="3" customFormat="1" x14ac:dyDescent="0.25">
      <c r="A178" s="30"/>
      <c r="B178" s="30" t="s">
        <v>48</v>
      </c>
      <c r="C178" s="30">
        <f>SUM(C177)</f>
        <v>0</v>
      </c>
      <c r="D178" s="30">
        <f t="shared" ref="D178:O178" si="39">SUM(D177)</f>
        <v>0</v>
      </c>
      <c r="E178" s="30">
        <f t="shared" si="39"/>
        <v>0</v>
      </c>
      <c r="F178" s="30">
        <f t="shared" si="39"/>
        <v>0</v>
      </c>
      <c r="G178" s="30">
        <f t="shared" si="39"/>
        <v>0</v>
      </c>
      <c r="H178" s="30">
        <f t="shared" si="39"/>
        <v>0</v>
      </c>
      <c r="I178" s="30">
        <f t="shared" si="39"/>
        <v>0</v>
      </c>
      <c r="J178" s="30">
        <f t="shared" si="39"/>
        <v>0</v>
      </c>
      <c r="K178" s="30">
        <f t="shared" si="39"/>
        <v>1</v>
      </c>
      <c r="L178" s="30">
        <f t="shared" si="39"/>
        <v>0</v>
      </c>
      <c r="M178" s="30">
        <f t="shared" si="39"/>
        <v>0</v>
      </c>
      <c r="N178" s="30">
        <f t="shared" si="39"/>
        <v>0</v>
      </c>
      <c r="O178" s="30">
        <f t="shared" si="39"/>
        <v>0</v>
      </c>
      <c r="P178" s="30"/>
      <c r="Q178" s="30"/>
      <c r="R178" s="30"/>
      <c r="S178" s="30">
        <f t="shared" ref="S178:T178" si="40">SUM(S177)</f>
        <v>3</v>
      </c>
      <c r="T178" s="30">
        <f t="shared" si="40"/>
        <v>658</v>
      </c>
      <c r="U178" s="30"/>
      <c r="V178" s="30"/>
    </row>
    <row r="179" spans="1:22" s="3" customFormat="1" x14ac:dyDescent="0.25">
      <c r="A179" s="22"/>
      <c r="B179" s="4" t="s">
        <v>56</v>
      </c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</row>
    <row r="180" spans="1:22" s="3" customFormat="1" x14ac:dyDescent="0.25">
      <c r="A180" s="30"/>
      <c r="B180" s="30" t="s">
        <v>48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0</v>
      </c>
      <c r="I180" s="30">
        <v>0</v>
      </c>
      <c r="J180" s="30">
        <v>0</v>
      </c>
      <c r="K180" s="30">
        <v>0</v>
      </c>
      <c r="L180" s="30">
        <v>0</v>
      </c>
      <c r="M180" s="30">
        <v>0</v>
      </c>
      <c r="N180" s="30">
        <v>0</v>
      </c>
      <c r="O180" s="30">
        <v>0</v>
      </c>
      <c r="P180" s="30"/>
      <c r="Q180" s="30"/>
      <c r="R180" s="30"/>
      <c r="S180" s="30">
        <v>0</v>
      </c>
      <c r="T180" s="30">
        <v>0</v>
      </c>
      <c r="U180" s="30"/>
      <c r="V180" s="30"/>
    </row>
    <row r="181" spans="1:22" s="3" customFormat="1" x14ac:dyDescent="0.25">
      <c r="A181" s="22"/>
      <c r="B181" s="4" t="s">
        <v>57</v>
      </c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</row>
    <row r="182" spans="1:22" s="3" customFormat="1" x14ac:dyDescent="0.25">
      <c r="A182" s="30"/>
      <c r="B182" s="30" t="s">
        <v>48</v>
      </c>
      <c r="C182" s="30">
        <v>0</v>
      </c>
      <c r="D182" s="30">
        <v>0</v>
      </c>
      <c r="E182" s="30">
        <v>0</v>
      </c>
      <c r="F182" s="30">
        <v>0</v>
      </c>
      <c r="G182" s="30">
        <v>0</v>
      </c>
      <c r="H182" s="30">
        <v>0</v>
      </c>
      <c r="I182" s="30">
        <v>0</v>
      </c>
      <c r="J182" s="30">
        <v>0</v>
      </c>
      <c r="K182" s="30">
        <v>0</v>
      </c>
      <c r="L182" s="30">
        <v>0</v>
      </c>
      <c r="M182" s="30">
        <v>0</v>
      </c>
      <c r="N182" s="30">
        <v>0</v>
      </c>
      <c r="O182" s="30">
        <v>0</v>
      </c>
      <c r="P182" s="30"/>
      <c r="Q182" s="30"/>
      <c r="R182" s="30"/>
      <c r="S182" s="30">
        <v>0</v>
      </c>
      <c r="T182" s="30">
        <v>0</v>
      </c>
      <c r="U182" s="30"/>
      <c r="V182" s="30"/>
    </row>
    <row r="183" spans="1:22" s="3" customFormat="1" x14ac:dyDescent="0.25">
      <c r="A183" s="22"/>
      <c r="B183" s="4" t="s">
        <v>58</v>
      </c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</row>
    <row r="184" spans="1:22" s="3" customFormat="1" x14ac:dyDescent="0.25">
      <c r="A184" s="30"/>
      <c r="B184" s="30" t="s">
        <v>48</v>
      </c>
      <c r="C184" s="30">
        <v>0</v>
      </c>
      <c r="D184" s="30">
        <v>0</v>
      </c>
      <c r="E184" s="30">
        <v>0</v>
      </c>
      <c r="F184" s="30">
        <v>0</v>
      </c>
      <c r="G184" s="30">
        <v>0</v>
      </c>
      <c r="H184" s="30">
        <v>0</v>
      </c>
      <c r="I184" s="30">
        <v>0</v>
      </c>
      <c r="J184" s="30">
        <v>0</v>
      </c>
      <c r="K184" s="30">
        <v>0</v>
      </c>
      <c r="L184" s="30">
        <v>0</v>
      </c>
      <c r="M184" s="30">
        <v>0</v>
      </c>
      <c r="N184" s="30">
        <v>0</v>
      </c>
      <c r="O184" s="30">
        <v>0</v>
      </c>
      <c r="P184" s="30"/>
      <c r="Q184" s="30"/>
      <c r="R184" s="30"/>
      <c r="S184" s="30">
        <v>0</v>
      </c>
      <c r="T184" s="30">
        <v>0</v>
      </c>
      <c r="U184" s="30"/>
      <c r="V184" s="30"/>
    </row>
    <row r="185" spans="1:22" s="3" customFormat="1" x14ac:dyDescent="0.25">
      <c r="A185" s="22"/>
      <c r="B185" s="4" t="s">
        <v>59</v>
      </c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</row>
    <row r="186" spans="1:22" s="3" customFormat="1" ht="45" x14ac:dyDescent="0.25">
      <c r="A186" s="22"/>
      <c r="B186" s="16" t="s">
        <v>281</v>
      </c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1</v>
      </c>
      <c r="L186" s="22">
        <v>0</v>
      </c>
      <c r="M186" s="22">
        <v>0</v>
      </c>
      <c r="N186" s="22">
        <v>0</v>
      </c>
      <c r="O186" s="22">
        <v>0</v>
      </c>
      <c r="P186" s="31" t="s">
        <v>282</v>
      </c>
      <c r="Q186" s="31" t="s">
        <v>62</v>
      </c>
      <c r="R186" s="31" t="s">
        <v>283</v>
      </c>
      <c r="S186" s="22">
        <v>2</v>
      </c>
      <c r="T186" s="22">
        <v>892.83</v>
      </c>
      <c r="U186" s="22" t="s">
        <v>284</v>
      </c>
      <c r="V186" s="22" t="s">
        <v>285</v>
      </c>
    </row>
    <row r="187" spans="1:22" s="3" customFormat="1" ht="45" x14ac:dyDescent="0.25">
      <c r="A187" s="22"/>
      <c r="B187" s="16" t="s">
        <v>286</v>
      </c>
      <c r="C187" s="22">
        <v>0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1</v>
      </c>
      <c r="L187" s="22">
        <v>0</v>
      </c>
      <c r="M187" s="22">
        <v>0</v>
      </c>
      <c r="N187" s="22">
        <v>0</v>
      </c>
      <c r="O187" s="22">
        <v>0</v>
      </c>
      <c r="P187" s="31" t="s">
        <v>287</v>
      </c>
      <c r="Q187" s="31" t="s">
        <v>62</v>
      </c>
      <c r="R187" s="31" t="s">
        <v>128</v>
      </c>
      <c r="S187" s="22">
        <v>10</v>
      </c>
      <c r="T187" s="22">
        <v>797.6</v>
      </c>
      <c r="U187" s="22" t="s">
        <v>288</v>
      </c>
      <c r="V187" s="22">
        <v>32110817332</v>
      </c>
    </row>
    <row r="188" spans="1:22" s="3" customFormat="1" x14ac:dyDescent="0.25">
      <c r="A188" s="30"/>
      <c r="B188" s="30" t="s">
        <v>48</v>
      </c>
      <c r="C188" s="30">
        <f>SUM(C186:C187)</f>
        <v>0</v>
      </c>
      <c r="D188" s="30">
        <f t="shared" ref="D188:O188" si="41">SUM(D186:D187)</f>
        <v>0</v>
      </c>
      <c r="E188" s="30">
        <f t="shared" si="41"/>
        <v>0</v>
      </c>
      <c r="F188" s="30">
        <f t="shared" si="41"/>
        <v>0</v>
      </c>
      <c r="G188" s="30">
        <f t="shared" si="41"/>
        <v>0</v>
      </c>
      <c r="H188" s="30">
        <f t="shared" si="41"/>
        <v>0</v>
      </c>
      <c r="I188" s="30">
        <f t="shared" si="41"/>
        <v>0</v>
      </c>
      <c r="J188" s="30">
        <f t="shared" si="41"/>
        <v>0</v>
      </c>
      <c r="K188" s="30">
        <f t="shared" si="41"/>
        <v>2</v>
      </c>
      <c r="L188" s="30">
        <f t="shared" si="41"/>
        <v>0</v>
      </c>
      <c r="M188" s="30">
        <f t="shared" si="41"/>
        <v>0</v>
      </c>
      <c r="N188" s="30">
        <f t="shared" si="41"/>
        <v>0</v>
      </c>
      <c r="O188" s="30">
        <f t="shared" si="41"/>
        <v>0</v>
      </c>
      <c r="P188" s="30"/>
      <c r="Q188" s="30"/>
      <c r="R188" s="30"/>
      <c r="S188" s="30">
        <f t="shared" ref="S188:T188" si="42">SUM(S186:S187)</f>
        <v>12</v>
      </c>
      <c r="T188" s="30">
        <f t="shared" si="42"/>
        <v>1690.43</v>
      </c>
      <c r="U188" s="30"/>
      <c r="V188" s="30"/>
    </row>
    <row r="191" spans="1:22" s="1" customFormat="1" x14ac:dyDescent="0.25">
      <c r="A191" s="107" t="s">
        <v>40</v>
      </c>
      <c r="B191" s="107"/>
      <c r="C191" s="107"/>
      <c r="D191" s="107"/>
      <c r="E191" s="107"/>
      <c r="F191" s="107"/>
      <c r="G191" s="107"/>
      <c r="H191" s="107"/>
      <c r="I191" s="107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</row>
    <row r="192" spans="1:22" s="1" customFormat="1" ht="15.75" thickBot="1" x14ac:dyDescent="0.3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65"/>
      <c r="V192" s="65"/>
    </row>
    <row r="193" spans="1:22" s="1" customFormat="1" x14ac:dyDescent="0.25">
      <c r="A193" s="108" t="s">
        <v>9</v>
      </c>
      <c r="B193" s="111" t="s">
        <v>10</v>
      </c>
      <c r="C193" s="120" t="s">
        <v>11</v>
      </c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2"/>
      <c r="P193" s="100" t="s">
        <v>12</v>
      </c>
      <c r="Q193" s="97" t="s">
        <v>239</v>
      </c>
      <c r="R193" s="97" t="s">
        <v>13</v>
      </c>
      <c r="S193" s="97" t="s">
        <v>14</v>
      </c>
      <c r="T193" s="97" t="s">
        <v>240</v>
      </c>
      <c r="U193" s="100" t="s">
        <v>15</v>
      </c>
      <c r="V193" s="103" t="s">
        <v>16</v>
      </c>
    </row>
    <row r="194" spans="1:22" s="1" customFormat="1" x14ac:dyDescent="0.25">
      <c r="A194" s="109"/>
      <c r="B194" s="112"/>
      <c r="C194" s="124" t="s">
        <v>17</v>
      </c>
      <c r="D194" s="125"/>
      <c r="E194" s="125"/>
      <c r="F194" s="125"/>
      <c r="G194" s="125"/>
      <c r="H194" s="125"/>
      <c r="I194" s="125"/>
      <c r="J194" s="125"/>
      <c r="K194" s="125"/>
      <c r="L194" s="125"/>
      <c r="M194" s="126"/>
      <c r="N194" s="116" t="s">
        <v>18</v>
      </c>
      <c r="O194" s="117"/>
      <c r="P194" s="101"/>
      <c r="Q194" s="98"/>
      <c r="R194" s="98"/>
      <c r="S194" s="98"/>
      <c r="T194" s="98"/>
      <c r="U194" s="101"/>
      <c r="V194" s="104"/>
    </row>
    <row r="195" spans="1:22" s="1" customFormat="1" x14ac:dyDescent="0.25">
      <c r="A195" s="109"/>
      <c r="B195" s="112"/>
      <c r="C195" s="114" t="s">
        <v>19</v>
      </c>
      <c r="D195" s="127"/>
      <c r="E195" s="127"/>
      <c r="F195" s="127"/>
      <c r="G195" s="127"/>
      <c r="H195" s="127"/>
      <c r="I195" s="127"/>
      <c r="J195" s="127"/>
      <c r="K195" s="127"/>
      <c r="L195" s="115"/>
      <c r="M195" s="106" t="s">
        <v>20</v>
      </c>
      <c r="N195" s="118"/>
      <c r="O195" s="119"/>
      <c r="P195" s="101"/>
      <c r="Q195" s="98"/>
      <c r="R195" s="98"/>
      <c r="S195" s="98"/>
      <c r="T195" s="98"/>
      <c r="U195" s="101"/>
      <c r="V195" s="104"/>
    </row>
    <row r="196" spans="1:22" s="1" customFormat="1" x14ac:dyDescent="0.25">
      <c r="A196" s="109"/>
      <c r="B196" s="112"/>
      <c r="C196" s="114" t="s">
        <v>21</v>
      </c>
      <c r="D196" s="127"/>
      <c r="E196" s="115"/>
      <c r="F196" s="114" t="s">
        <v>22</v>
      </c>
      <c r="G196" s="127"/>
      <c r="H196" s="115"/>
      <c r="I196" s="114" t="s">
        <v>23</v>
      </c>
      <c r="J196" s="115"/>
      <c r="K196" s="114" t="s">
        <v>24</v>
      </c>
      <c r="L196" s="115"/>
      <c r="M196" s="101"/>
      <c r="N196" s="106" t="s">
        <v>25</v>
      </c>
      <c r="O196" s="106" t="s">
        <v>26</v>
      </c>
      <c r="P196" s="101"/>
      <c r="Q196" s="98"/>
      <c r="R196" s="98"/>
      <c r="S196" s="98"/>
      <c r="T196" s="98"/>
      <c r="U196" s="101"/>
      <c r="V196" s="104"/>
    </row>
    <row r="197" spans="1:22" s="1" customFormat="1" ht="113.25" thickBot="1" x14ac:dyDescent="0.3">
      <c r="A197" s="110"/>
      <c r="B197" s="113"/>
      <c r="C197" s="29" t="s">
        <v>27</v>
      </c>
      <c r="D197" s="29" t="s">
        <v>28</v>
      </c>
      <c r="E197" s="29" t="s">
        <v>29</v>
      </c>
      <c r="F197" s="29" t="s">
        <v>30</v>
      </c>
      <c r="G197" s="29" t="s">
        <v>31</v>
      </c>
      <c r="H197" s="29" t="s">
        <v>32</v>
      </c>
      <c r="I197" s="29" t="s">
        <v>33</v>
      </c>
      <c r="J197" s="29" t="s">
        <v>34</v>
      </c>
      <c r="K197" s="29" t="s">
        <v>35</v>
      </c>
      <c r="L197" s="29" t="s">
        <v>36</v>
      </c>
      <c r="M197" s="102"/>
      <c r="N197" s="102"/>
      <c r="O197" s="102"/>
      <c r="P197" s="102"/>
      <c r="Q197" s="99"/>
      <c r="R197" s="99"/>
      <c r="S197" s="99"/>
      <c r="T197" s="99"/>
      <c r="U197" s="102"/>
      <c r="V197" s="105"/>
    </row>
    <row r="198" spans="1:22" s="1" customFormat="1" x14ac:dyDescent="0.25">
      <c r="A198" s="41">
        <v>1</v>
      </c>
      <c r="B198" s="42">
        <v>2</v>
      </c>
      <c r="C198" s="42">
        <v>3</v>
      </c>
      <c r="D198" s="42">
        <v>4</v>
      </c>
      <c r="E198" s="42">
        <v>5</v>
      </c>
      <c r="F198" s="42">
        <v>6</v>
      </c>
      <c r="G198" s="42">
        <v>7</v>
      </c>
      <c r="H198" s="42">
        <v>8</v>
      </c>
      <c r="I198" s="42">
        <v>9</v>
      </c>
      <c r="J198" s="42">
        <v>10</v>
      </c>
      <c r="K198" s="42">
        <v>11</v>
      </c>
      <c r="L198" s="42">
        <v>12</v>
      </c>
      <c r="M198" s="42">
        <v>13</v>
      </c>
      <c r="N198" s="42">
        <v>14</v>
      </c>
      <c r="O198" s="42">
        <v>15</v>
      </c>
      <c r="P198" s="42">
        <v>16</v>
      </c>
      <c r="Q198" s="42">
        <v>17</v>
      </c>
      <c r="R198" s="42">
        <v>18</v>
      </c>
      <c r="S198" s="42">
        <v>19</v>
      </c>
      <c r="T198" s="42">
        <v>20</v>
      </c>
      <c r="U198" s="42">
        <v>21</v>
      </c>
      <c r="V198" s="43">
        <v>22</v>
      </c>
    </row>
    <row r="199" spans="1:22" s="3" customFormat="1" x14ac:dyDescent="0.25">
      <c r="A199" s="16"/>
      <c r="B199" s="4" t="s">
        <v>47</v>
      </c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</row>
    <row r="200" spans="1:22" s="3" customFormat="1" ht="105" x14ac:dyDescent="0.25">
      <c r="A200" s="12">
        <v>1</v>
      </c>
      <c r="B200" s="16" t="s">
        <v>68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1</v>
      </c>
      <c r="L200" s="12">
        <v>0</v>
      </c>
      <c r="M200" s="12">
        <v>0</v>
      </c>
      <c r="N200" s="12">
        <v>0</v>
      </c>
      <c r="O200" s="12">
        <v>0</v>
      </c>
      <c r="P200" s="10" t="s">
        <v>69</v>
      </c>
      <c r="Q200" s="10" t="s">
        <v>62</v>
      </c>
      <c r="R200" s="10" t="s">
        <v>70</v>
      </c>
      <c r="S200" s="12">
        <v>1</v>
      </c>
      <c r="T200" s="12">
        <v>113.81</v>
      </c>
      <c r="U200" s="12" t="s">
        <v>71</v>
      </c>
      <c r="V200" s="12">
        <v>32009803850</v>
      </c>
    </row>
    <row r="201" spans="1:22" s="3" customFormat="1" x14ac:dyDescent="0.25">
      <c r="A201" s="30"/>
      <c r="B201" s="30" t="s">
        <v>48</v>
      </c>
      <c r="C201" s="30">
        <f>SUM(C200)</f>
        <v>0</v>
      </c>
      <c r="D201" s="30">
        <f t="shared" ref="D201:O201" si="43">SUM(D200)</f>
        <v>0</v>
      </c>
      <c r="E201" s="30">
        <f t="shared" si="43"/>
        <v>0</v>
      </c>
      <c r="F201" s="30">
        <f t="shared" si="43"/>
        <v>0</v>
      </c>
      <c r="G201" s="30">
        <f t="shared" si="43"/>
        <v>0</v>
      </c>
      <c r="H201" s="30">
        <f t="shared" si="43"/>
        <v>0</v>
      </c>
      <c r="I201" s="30">
        <f t="shared" si="43"/>
        <v>0</v>
      </c>
      <c r="J201" s="30">
        <f t="shared" si="43"/>
        <v>0</v>
      </c>
      <c r="K201" s="30">
        <f t="shared" si="43"/>
        <v>1</v>
      </c>
      <c r="L201" s="30">
        <f t="shared" si="43"/>
        <v>0</v>
      </c>
      <c r="M201" s="30">
        <f t="shared" si="43"/>
        <v>0</v>
      </c>
      <c r="N201" s="30">
        <f t="shared" si="43"/>
        <v>0</v>
      </c>
      <c r="O201" s="30">
        <f t="shared" si="43"/>
        <v>0</v>
      </c>
      <c r="P201" s="30"/>
      <c r="Q201" s="30"/>
      <c r="R201" s="30"/>
      <c r="S201" s="30">
        <f t="shared" ref="S201:T201" si="44">SUM(S200)</f>
        <v>1</v>
      </c>
      <c r="T201" s="30">
        <f t="shared" si="44"/>
        <v>113.81</v>
      </c>
      <c r="U201" s="30"/>
      <c r="V201" s="30"/>
    </row>
    <row r="202" spans="1:22" s="3" customFormat="1" x14ac:dyDescent="0.25">
      <c r="A202" s="22"/>
      <c r="B202" s="4" t="s">
        <v>49</v>
      </c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</row>
    <row r="203" spans="1:22" s="3" customFormat="1" x14ac:dyDescent="0.25">
      <c r="A203" s="30"/>
      <c r="B203" s="30" t="s">
        <v>48</v>
      </c>
      <c r="C203" s="30">
        <v>0</v>
      </c>
      <c r="D203" s="30">
        <v>0</v>
      </c>
      <c r="E203" s="30">
        <v>0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/>
      <c r="Q203" s="30"/>
      <c r="R203" s="30"/>
      <c r="S203" s="30">
        <v>0</v>
      </c>
      <c r="T203" s="30">
        <v>0</v>
      </c>
      <c r="U203" s="30"/>
      <c r="V203" s="30"/>
    </row>
    <row r="204" spans="1:22" s="3" customFormat="1" x14ac:dyDescent="0.25">
      <c r="A204" s="22"/>
      <c r="B204" s="4" t="s">
        <v>50</v>
      </c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</row>
    <row r="205" spans="1:22" s="3" customFormat="1" x14ac:dyDescent="0.25">
      <c r="A205" s="30"/>
      <c r="B205" s="30" t="s">
        <v>48</v>
      </c>
      <c r="C205" s="30">
        <v>0</v>
      </c>
      <c r="D205" s="30">
        <v>0</v>
      </c>
      <c r="E205" s="30">
        <v>0</v>
      </c>
      <c r="F205" s="30">
        <v>0</v>
      </c>
      <c r="G205" s="30">
        <v>0</v>
      </c>
      <c r="H205" s="30">
        <v>0</v>
      </c>
      <c r="I205" s="30">
        <v>0</v>
      </c>
      <c r="J205" s="30">
        <v>0</v>
      </c>
      <c r="K205" s="30">
        <v>0</v>
      </c>
      <c r="L205" s="30">
        <v>0</v>
      </c>
      <c r="M205" s="30">
        <v>0</v>
      </c>
      <c r="N205" s="30">
        <v>0</v>
      </c>
      <c r="O205" s="30">
        <v>0</v>
      </c>
      <c r="P205" s="30"/>
      <c r="Q205" s="30"/>
      <c r="R205" s="30"/>
      <c r="S205" s="30">
        <v>0</v>
      </c>
      <c r="T205" s="30">
        <v>0</v>
      </c>
      <c r="U205" s="30"/>
      <c r="V205" s="30"/>
    </row>
    <row r="206" spans="1:22" s="3" customFormat="1" x14ac:dyDescent="0.25">
      <c r="A206" s="22"/>
      <c r="B206" s="4" t="s">
        <v>51</v>
      </c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</row>
    <row r="207" spans="1:22" s="3" customFormat="1" x14ac:dyDescent="0.25">
      <c r="A207" s="30"/>
      <c r="B207" s="30" t="s">
        <v>48</v>
      </c>
      <c r="C207" s="30">
        <v>0</v>
      </c>
      <c r="D207" s="30">
        <v>0</v>
      </c>
      <c r="E207" s="30">
        <v>0</v>
      </c>
      <c r="F207" s="30">
        <v>0</v>
      </c>
      <c r="G207" s="30">
        <v>0</v>
      </c>
      <c r="H207" s="30">
        <v>0</v>
      </c>
      <c r="I207" s="30">
        <v>0</v>
      </c>
      <c r="J207" s="30">
        <v>0</v>
      </c>
      <c r="K207" s="30">
        <v>0</v>
      </c>
      <c r="L207" s="30">
        <v>0</v>
      </c>
      <c r="M207" s="30">
        <v>0</v>
      </c>
      <c r="N207" s="30">
        <v>0</v>
      </c>
      <c r="O207" s="30">
        <v>0</v>
      </c>
      <c r="P207" s="30"/>
      <c r="Q207" s="30"/>
      <c r="R207" s="30"/>
      <c r="S207" s="30">
        <v>0</v>
      </c>
      <c r="T207" s="30">
        <v>0</v>
      </c>
      <c r="U207" s="30"/>
      <c r="V207" s="30"/>
    </row>
    <row r="208" spans="1:22" s="3" customFormat="1" x14ac:dyDescent="0.25">
      <c r="A208" s="22"/>
      <c r="B208" s="4" t="s">
        <v>52</v>
      </c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</row>
    <row r="209" spans="1:22" s="3" customFormat="1" x14ac:dyDescent="0.25">
      <c r="A209" s="30"/>
      <c r="B209" s="30" t="s">
        <v>48</v>
      </c>
      <c r="C209" s="30">
        <f>SUM(C208)</f>
        <v>0</v>
      </c>
      <c r="D209" s="30">
        <f t="shared" ref="D209:O209" si="45">SUM(D208)</f>
        <v>0</v>
      </c>
      <c r="E209" s="30">
        <f t="shared" si="45"/>
        <v>0</v>
      </c>
      <c r="F209" s="30">
        <f t="shared" si="45"/>
        <v>0</v>
      </c>
      <c r="G209" s="30">
        <f t="shared" si="45"/>
        <v>0</v>
      </c>
      <c r="H209" s="30">
        <f t="shared" si="45"/>
        <v>0</v>
      </c>
      <c r="I209" s="30">
        <f t="shared" si="45"/>
        <v>0</v>
      </c>
      <c r="J209" s="30">
        <f t="shared" si="45"/>
        <v>0</v>
      </c>
      <c r="K209" s="30">
        <f t="shared" si="45"/>
        <v>0</v>
      </c>
      <c r="L209" s="30">
        <f t="shared" si="45"/>
        <v>0</v>
      </c>
      <c r="M209" s="30">
        <f t="shared" si="45"/>
        <v>0</v>
      </c>
      <c r="N209" s="30">
        <f t="shared" si="45"/>
        <v>0</v>
      </c>
      <c r="O209" s="30">
        <f t="shared" si="45"/>
        <v>0</v>
      </c>
      <c r="P209" s="30"/>
      <c r="Q209" s="30"/>
      <c r="R209" s="30"/>
      <c r="S209" s="30">
        <f t="shared" ref="S209:T209" si="46">SUM(S208)</f>
        <v>0</v>
      </c>
      <c r="T209" s="30">
        <f t="shared" si="46"/>
        <v>0</v>
      </c>
      <c r="U209" s="30"/>
      <c r="V209" s="30"/>
    </row>
    <row r="210" spans="1:22" s="3" customFormat="1" x14ac:dyDescent="0.25">
      <c r="A210" s="22"/>
      <c r="B210" s="4" t="s">
        <v>53</v>
      </c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</row>
    <row r="211" spans="1:22" s="3" customFormat="1" x14ac:dyDescent="0.25">
      <c r="A211" s="30"/>
      <c r="B211" s="30" t="s">
        <v>48</v>
      </c>
      <c r="C211" s="30">
        <v>0</v>
      </c>
      <c r="D211" s="30">
        <v>0</v>
      </c>
      <c r="E211" s="30">
        <v>0</v>
      </c>
      <c r="F211" s="30">
        <v>0</v>
      </c>
      <c r="G211" s="30">
        <v>0</v>
      </c>
      <c r="H211" s="30">
        <v>0</v>
      </c>
      <c r="I211" s="30">
        <v>0</v>
      </c>
      <c r="J211" s="30">
        <v>0</v>
      </c>
      <c r="K211" s="30">
        <v>0</v>
      </c>
      <c r="L211" s="30">
        <v>0</v>
      </c>
      <c r="M211" s="30">
        <v>0</v>
      </c>
      <c r="N211" s="30">
        <v>0</v>
      </c>
      <c r="O211" s="30">
        <v>0</v>
      </c>
      <c r="P211" s="30"/>
      <c r="Q211" s="30"/>
      <c r="R211" s="30"/>
      <c r="S211" s="30">
        <v>0</v>
      </c>
      <c r="T211" s="30">
        <v>0</v>
      </c>
      <c r="U211" s="30"/>
      <c r="V211" s="30"/>
    </row>
    <row r="212" spans="1:22" s="3" customFormat="1" x14ac:dyDescent="0.25">
      <c r="A212" s="22"/>
      <c r="B212" s="4" t="s">
        <v>54</v>
      </c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</row>
    <row r="213" spans="1:22" s="3" customFormat="1" x14ac:dyDescent="0.25">
      <c r="A213" s="30"/>
      <c r="B213" s="30" t="s">
        <v>48</v>
      </c>
      <c r="C213" s="30">
        <v>0</v>
      </c>
      <c r="D213" s="30">
        <v>0</v>
      </c>
      <c r="E213" s="30">
        <v>0</v>
      </c>
      <c r="F213" s="30">
        <v>0</v>
      </c>
      <c r="G213" s="30">
        <v>0</v>
      </c>
      <c r="H213" s="30">
        <v>0</v>
      </c>
      <c r="I213" s="30">
        <v>0</v>
      </c>
      <c r="J213" s="30">
        <v>0</v>
      </c>
      <c r="K213" s="30">
        <v>0</v>
      </c>
      <c r="L213" s="30">
        <v>0</v>
      </c>
      <c r="M213" s="30">
        <v>0</v>
      </c>
      <c r="N213" s="30">
        <v>0</v>
      </c>
      <c r="O213" s="30">
        <v>0</v>
      </c>
      <c r="P213" s="30"/>
      <c r="Q213" s="30"/>
      <c r="R213" s="30"/>
      <c r="S213" s="30">
        <v>0</v>
      </c>
      <c r="T213" s="30">
        <v>0</v>
      </c>
      <c r="U213" s="30"/>
      <c r="V213" s="30"/>
    </row>
    <row r="214" spans="1:22" s="3" customFormat="1" x14ac:dyDescent="0.25">
      <c r="A214" s="22"/>
      <c r="B214" s="4" t="s">
        <v>55</v>
      </c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</row>
    <row r="215" spans="1:22" s="3" customFormat="1" ht="45" x14ac:dyDescent="0.25">
      <c r="A215" s="22"/>
      <c r="B215" s="71" t="s">
        <v>217</v>
      </c>
      <c r="C215" s="72">
        <v>0</v>
      </c>
      <c r="D215" s="72">
        <v>0</v>
      </c>
      <c r="E215" s="72">
        <v>0</v>
      </c>
      <c r="F215" s="72">
        <v>0</v>
      </c>
      <c r="G215" s="72">
        <v>0</v>
      </c>
      <c r="H215" s="72">
        <v>0</v>
      </c>
      <c r="I215" s="72">
        <v>0</v>
      </c>
      <c r="J215" s="72">
        <v>0</v>
      </c>
      <c r="K215" s="72">
        <v>1</v>
      </c>
      <c r="L215" s="72">
        <v>0</v>
      </c>
      <c r="M215" s="72">
        <v>0</v>
      </c>
      <c r="N215" s="72">
        <v>0</v>
      </c>
      <c r="O215" s="72">
        <v>0</v>
      </c>
      <c r="P215" s="72" t="s">
        <v>218</v>
      </c>
      <c r="Q215" s="72" t="s">
        <v>62</v>
      </c>
      <c r="R215" s="72" t="s">
        <v>124</v>
      </c>
      <c r="S215" s="73">
        <v>1</v>
      </c>
      <c r="T215" s="73">
        <v>168.75</v>
      </c>
      <c r="U215" s="72" t="s">
        <v>71</v>
      </c>
      <c r="V215" s="74">
        <v>32110529811</v>
      </c>
    </row>
    <row r="216" spans="1:22" s="3" customFormat="1" x14ac:dyDescent="0.25">
      <c r="A216" s="30"/>
      <c r="B216" s="30" t="s">
        <v>48</v>
      </c>
      <c r="C216" s="30">
        <f>SUM(C215)</f>
        <v>0</v>
      </c>
      <c r="D216" s="30">
        <f t="shared" ref="D216:O216" si="47">SUM(D215)</f>
        <v>0</v>
      </c>
      <c r="E216" s="30">
        <f t="shared" si="47"/>
        <v>0</v>
      </c>
      <c r="F216" s="30">
        <f t="shared" si="47"/>
        <v>0</v>
      </c>
      <c r="G216" s="30">
        <f t="shared" si="47"/>
        <v>0</v>
      </c>
      <c r="H216" s="30">
        <f t="shared" si="47"/>
        <v>0</v>
      </c>
      <c r="I216" s="30">
        <f t="shared" si="47"/>
        <v>0</v>
      </c>
      <c r="J216" s="30">
        <f t="shared" si="47"/>
        <v>0</v>
      </c>
      <c r="K216" s="30">
        <f t="shared" si="47"/>
        <v>1</v>
      </c>
      <c r="L216" s="30">
        <f t="shared" si="47"/>
        <v>0</v>
      </c>
      <c r="M216" s="30">
        <f t="shared" si="47"/>
        <v>0</v>
      </c>
      <c r="N216" s="30">
        <f t="shared" si="47"/>
        <v>0</v>
      </c>
      <c r="O216" s="30">
        <f t="shared" si="47"/>
        <v>0</v>
      </c>
      <c r="P216" s="30"/>
      <c r="Q216" s="30"/>
      <c r="R216" s="30"/>
      <c r="S216" s="30">
        <f t="shared" ref="S216:T216" si="48">SUM(S215)</f>
        <v>1</v>
      </c>
      <c r="T216" s="30">
        <f t="shared" si="48"/>
        <v>168.75</v>
      </c>
      <c r="U216" s="30"/>
      <c r="V216" s="30"/>
    </row>
    <row r="217" spans="1:22" s="3" customFormat="1" x14ac:dyDescent="0.25">
      <c r="A217" s="22"/>
      <c r="B217" s="4" t="s">
        <v>56</v>
      </c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</row>
    <row r="218" spans="1:22" s="3" customFormat="1" x14ac:dyDescent="0.25">
      <c r="A218" s="30"/>
      <c r="B218" s="30" t="s">
        <v>48</v>
      </c>
      <c r="C218" s="30">
        <v>0</v>
      </c>
      <c r="D218" s="30">
        <v>0</v>
      </c>
      <c r="E218" s="30">
        <v>0</v>
      </c>
      <c r="F218" s="30">
        <v>0</v>
      </c>
      <c r="G218" s="30">
        <v>0</v>
      </c>
      <c r="H218" s="30">
        <v>0</v>
      </c>
      <c r="I218" s="30">
        <v>0</v>
      </c>
      <c r="J218" s="30">
        <v>0</v>
      </c>
      <c r="K218" s="30">
        <v>0</v>
      </c>
      <c r="L218" s="30">
        <v>0</v>
      </c>
      <c r="M218" s="30">
        <v>0</v>
      </c>
      <c r="N218" s="30">
        <v>0</v>
      </c>
      <c r="O218" s="30">
        <v>0</v>
      </c>
      <c r="P218" s="30"/>
      <c r="Q218" s="30"/>
      <c r="R218" s="30"/>
      <c r="S218" s="30">
        <v>0</v>
      </c>
      <c r="T218" s="30">
        <v>0</v>
      </c>
      <c r="U218" s="30"/>
      <c r="V218" s="30"/>
    </row>
    <row r="219" spans="1:22" s="3" customFormat="1" x14ac:dyDescent="0.25">
      <c r="A219" s="22"/>
      <c r="B219" s="4" t="s">
        <v>57</v>
      </c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</row>
    <row r="220" spans="1:22" s="3" customFormat="1" x14ac:dyDescent="0.25">
      <c r="A220" s="30"/>
      <c r="B220" s="30" t="s">
        <v>48</v>
      </c>
      <c r="C220" s="30">
        <v>0</v>
      </c>
      <c r="D220" s="30">
        <v>0</v>
      </c>
      <c r="E220" s="30">
        <v>0</v>
      </c>
      <c r="F220" s="30">
        <v>0</v>
      </c>
      <c r="G220" s="30">
        <v>0</v>
      </c>
      <c r="H220" s="30">
        <v>0</v>
      </c>
      <c r="I220" s="30">
        <v>0</v>
      </c>
      <c r="J220" s="30">
        <v>0</v>
      </c>
      <c r="K220" s="30">
        <v>0</v>
      </c>
      <c r="L220" s="30">
        <v>0</v>
      </c>
      <c r="M220" s="30">
        <v>0</v>
      </c>
      <c r="N220" s="30">
        <v>0</v>
      </c>
      <c r="O220" s="30">
        <v>0</v>
      </c>
      <c r="P220" s="30"/>
      <c r="Q220" s="30"/>
      <c r="R220" s="30"/>
      <c r="S220" s="30">
        <v>0</v>
      </c>
      <c r="T220" s="30">
        <v>0</v>
      </c>
      <c r="U220" s="30"/>
      <c r="V220" s="30"/>
    </row>
    <row r="221" spans="1:22" s="3" customFormat="1" x14ac:dyDescent="0.25">
      <c r="A221" s="22"/>
      <c r="B221" s="4" t="s">
        <v>58</v>
      </c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</row>
    <row r="222" spans="1:22" s="3" customFormat="1" x14ac:dyDescent="0.25">
      <c r="A222" s="30"/>
      <c r="B222" s="30" t="s">
        <v>48</v>
      </c>
      <c r="C222" s="30">
        <v>0</v>
      </c>
      <c r="D222" s="30">
        <v>0</v>
      </c>
      <c r="E222" s="30">
        <v>0</v>
      </c>
      <c r="F222" s="30">
        <v>0</v>
      </c>
      <c r="G222" s="30">
        <v>0</v>
      </c>
      <c r="H222" s="30">
        <v>0</v>
      </c>
      <c r="I222" s="30">
        <v>0</v>
      </c>
      <c r="J222" s="30">
        <v>0</v>
      </c>
      <c r="K222" s="30">
        <v>0</v>
      </c>
      <c r="L222" s="30">
        <v>0</v>
      </c>
      <c r="M222" s="30">
        <v>0</v>
      </c>
      <c r="N222" s="30">
        <v>0</v>
      </c>
      <c r="O222" s="30">
        <v>0</v>
      </c>
      <c r="P222" s="30"/>
      <c r="Q222" s="30"/>
      <c r="R222" s="30"/>
      <c r="S222" s="30">
        <v>0</v>
      </c>
      <c r="T222" s="30">
        <v>0</v>
      </c>
      <c r="U222" s="30"/>
      <c r="V222" s="30"/>
    </row>
    <row r="223" spans="1:22" s="3" customFormat="1" x14ac:dyDescent="0.25">
      <c r="A223" s="22"/>
      <c r="B223" s="4" t="s">
        <v>59</v>
      </c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</row>
    <row r="224" spans="1:22" s="3" customFormat="1" x14ac:dyDescent="0.25">
      <c r="A224" s="30"/>
      <c r="B224" s="30" t="s">
        <v>48</v>
      </c>
      <c r="C224" s="30">
        <v>0</v>
      </c>
      <c r="D224" s="30">
        <v>0</v>
      </c>
      <c r="E224" s="30">
        <v>0</v>
      </c>
      <c r="F224" s="30">
        <v>0</v>
      </c>
      <c r="G224" s="30">
        <v>0</v>
      </c>
      <c r="H224" s="30">
        <v>0</v>
      </c>
      <c r="I224" s="30">
        <v>0</v>
      </c>
      <c r="J224" s="30">
        <v>0</v>
      </c>
      <c r="K224" s="30">
        <v>0</v>
      </c>
      <c r="L224" s="30">
        <v>0</v>
      </c>
      <c r="M224" s="30">
        <v>0</v>
      </c>
      <c r="N224" s="30">
        <v>0</v>
      </c>
      <c r="O224" s="30">
        <v>0</v>
      </c>
      <c r="P224" s="30"/>
      <c r="Q224" s="30"/>
      <c r="R224" s="30"/>
      <c r="S224" s="30">
        <v>0</v>
      </c>
      <c r="T224" s="30">
        <v>0</v>
      </c>
      <c r="U224" s="30"/>
      <c r="V224" s="30"/>
    </row>
    <row r="227" spans="1:22" s="1" customFormat="1" x14ac:dyDescent="0.25">
      <c r="A227" s="107" t="s">
        <v>41</v>
      </c>
      <c r="B227" s="107"/>
      <c r="C227" s="107"/>
      <c r="D227" s="107"/>
      <c r="E227" s="107"/>
      <c r="F227" s="107"/>
      <c r="G227" s="107"/>
      <c r="H227" s="107"/>
      <c r="I227" s="107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</row>
    <row r="228" spans="1:22" s="1" customFormat="1" ht="15.75" thickBot="1" x14ac:dyDescent="0.3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65"/>
      <c r="V228" s="65"/>
    </row>
    <row r="229" spans="1:22" s="1" customFormat="1" x14ac:dyDescent="0.25">
      <c r="A229" s="108" t="s">
        <v>9</v>
      </c>
      <c r="B229" s="111" t="s">
        <v>10</v>
      </c>
      <c r="C229" s="120" t="s">
        <v>11</v>
      </c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2"/>
      <c r="P229" s="100" t="s">
        <v>12</v>
      </c>
      <c r="Q229" s="97" t="s">
        <v>239</v>
      </c>
      <c r="R229" s="97" t="s">
        <v>13</v>
      </c>
      <c r="S229" s="97" t="s">
        <v>14</v>
      </c>
      <c r="T229" s="97" t="s">
        <v>240</v>
      </c>
      <c r="U229" s="100" t="s">
        <v>15</v>
      </c>
      <c r="V229" s="103" t="s">
        <v>16</v>
      </c>
    </row>
    <row r="230" spans="1:22" s="1" customFormat="1" x14ac:dyDescent="0.25">
      <c r="A230" s="109"/>
      <c r="B230" s="112"/>
      <c r="C230" s="124" t="s">
        <v>17</v>
      </c>
      <c r="D230" s="125"/>
      <c r="E230" s="125"/>
      <c r="F230" s="125"/>
      <c r="G230" s="125"/>
      <c r="H230" s="125"/>
      <c r="I230" s="125"/>
      <c r="J230" s="125"/>
      <c r="K230" s="125"/>
      <c r="L230" s="125"/>
      <c r="M230" s="126"/>
      <c r="N230" s="116" t="s">
        <v>18</v>
      </c>
      <c r="O230" s="117"/>
      <c r="P230" s="101"/>
      <c r="Q230" s="98"/>
      <c r="R230" s="98"/>
      <c r="S230" s="98"/>
      <c r="T230" s="98"/>
      <c r="U230" s="101"/>
      <c r="V230" s="104"/>
    </row>
    <row r="231" spans="1:22" s="1" customFormat="1" x14ac:dyDescent="0.25">
      <c r="A231" s="109"/>
      <c r="B231" s="112"/>
      <c r="C231" s="114" t="s">
        <v>19</v>
      </c>
      <c r="D231" s="127"/>
      <c r="E231" s="127"/>
      <c r="F231" s="127"/>
      <c r="G231" s="127"/>
      <c r="H231" s="127"/>
      <c r="I231" s="127"/>
      <c r="J231" s="127"/>
      <c r="K231" s="127"/>
      <c r="L231" s="115"/>
      <c r="M231" s="106" t="s">
        <v>20</v>
      </c>
      <c r="N231" s="118"/>
      <c r="O231" s="119"/>
      <c r="P231" s="101"/>
      <c r="Q231" s="98"/>
      <c r="R231" s="98"/>
      <c r="S231" s="98"/>
      <c r="T231" s="98"/>
      <c r="U231" s="101"/>
      <c r="V231" s="104"/>
    </row>
    <row r="232" spans="1:22" s="1" customFormat="1" x14ac:dyDescent="0.25">
      <c r="A232" s="109"/>
      <c r="B232" s="112"/>
      <c r="C232" s="114" t="s">
        <v>21</v>
      </c>
      <c r="D232" s="127"/>
      <c r="E232" s="115"/>
      <c r="F232" s="114" t="s">
        <v>22</v>
      </c>
      <c r="G232" s="127"/>
      <c r="H232" s="115"/>
      <c r="I232" s="114" t="s">
        <v>23</v>
      </c>
      <c r="J232" s="115"/>
      <c r="K232" s="114" t="s">
        <v>24</v>
      </c>
      <c r="L232" s="115"/>
      <c r="M232" s="101"/>
      <c r="N232" s="106" t="s">
        <v>25</v>
      </c>
      <c r="O232" s="106" t="s">
        <v>26</v>
      </c>
      <c r="P232" s="101"/>
      <c r="Q232" s="98"/>
      <c r="R232" s="98"/>
      <c r="S232" s="98"/>
      <c r="T232" s="98"/>
      <c r="U232" s="101"/>
      <c r="V232" s="104"/>
    </row>
    <row r="233" spans="1:22" s="1" customFormat="1" ht="113.25" thickBot="1" x14ac:dyDescent="0.3">
      <c r="A233" s="110"/>
      <c r="B233" s="113"/>
      <c r="C233" s="29" t="s">
        <v>27</v>
      </c>
      <c r="D233" s="29" t="s">
        <v>28</v>
      </c>
      <c r="E233" s="29" t="s">
        <v>29</v>
      </c>
      <c r="F233" s="29" t="s">
        <v>30</v>
      </c>
      <c r="G233" s="29" t="s">
        <v>31</v>
      </c>
      <c r="H233" s="29" t="s">
        <v>32</v>
      </c>
      <c r="I233" s="29" t="s">
        <v>33</v>
      </c>
      <c r="J233" s="29" t="s">
        <v>34</v>
      </c>
      <c r="K233" s="29" t="s">
        <v>35</v>
      </c>
      <c r="L233" s="29" t="s">
        <v>36</v>
      </c>
      <c r="M233" s="102"/>
      <c r="N233" s="102"/>
      <c r="O233" s="102"/>
      <c r="P233" s="102"/>
      <c r="Q233" s="99"/>
      <c r="R233" s="99"/>
      <c r="S233" s="99"/>
      <c r="T233" s="99"/>
      <c r="U233" s="102"/>
      <c r="V233" s="105"/>
    </row>
    <row r="234" spans="1:22" s="1" customFormat="1" ht="15.75" thickBot="1" x14ac:dyDescent="0.3">
      <c r="A234" s="52">
        <v>1</v>
      </c>
      <c r="B234" s="53">
        <v>2</v>
      </c>
      <c r="C234" s="53">
        <v>3</v>
      </c>
      <c r="D234" s="53">
        <v>4</v>
      </c>
      <c r="E234" s="53">
        <v>5</v>
      </c>
      <c r="F234" s="53">
        <v>6</v>
      </c>
      <c r="G234" s="53">
        <v>7</v>
      </c>
      <c r="H234" s="53">
        <v>8</v>
      </c>
      <c r="I234" s="53">
        <v>9</v>
      </c>
      <c r="J234" s="53">
        <v>10</v>
      </c>
      <c r="K234" s="53">
        <v>11</v>
      </c>
      <c r="L234" s="53">
        <v>12</v>
      </c>
      <c r="M234" s="53">
        <v>13</v>
      </c>
      <c r="N234" s="53">
        <v>14</v>
      </c>
      <c r="O234" s="53">
        <v>15</v>
      </c>
      <c r="P234" s="53">
        <v>16</v>
      </c>
      <c r="Q234" s="53">
        <v>17</v>
      </c>
      <c r="R234" s="53">
        <v>18</v>
      </c>
      <c r="S234" s="53">
        <v>19</v>
      </c>
      <c r="T234" s="53">
        <v>20</v>
      </c>
      <c r="U234" s="53">
        <v>21</v>
      </c>
      <c r="V234" s="54">
        <v>22</v>
      </c>
    </row>
    <row r="235" spans="1:22" s="3" customFormat="1" x14ac:dyDescent="0.25">
      <c r="A235" s="22"/>
      <c r="B235" s="4" t="s">
        <v>47</v>
      </c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</row>
    <row r="236" spans="1:22" s="3" customFormat="1" x14ac:dyDescent="0.25">
      <c r="A236" s="30"/>
      <c r="B236" s="30" t="s">
        <v>48</v>
      </c>
      <c r="C236" s="30">
        <v>0</v>
      </c>
      <c r="D236" s="30">
        <v>0</v>
      </c>
      <c r="E236" s="30">
        <v>0</v>
      </c>
      <c r="F236" s="30">
        <v>0</v>
      </c>
      <c r="G236" s="30">
        <v>0</v>
      </c>
      <c r="H236" s="30">
        <v>0</v>
      </c>
      <c r="I236" s="30">
        <v>0</v>
      </c>
      <c r="J236" s="30">
        <v>0</v>
      </c>
      <c r="K236" s="30">
        <v>0</v>
      </c>
      <c r="L236" s="30">
        <v>0</v>
      </c>
      <c r="M236" s="30">
        <v>0</v>
      </c>
      <c r="N236" s="30">
        <v>0</v>
      </c>
      <c r="O236" s="30">
        <v>0</v>
      </c>
      <c r="P236" s="30"/>
      <c r="Q236" s="30"/>
      <c r="R236" s="30"/>
      <c r="S236" s="30">
        <v>0</v>
      </c>
      <c r="T236" s="30">
        <v>0</v>
      </c>
      <c r="U236" s="30"/>
      <c r="V236" s="30"/>
    </row>
    <row r="237" spans="1:22" s="3" customFormat="1" x14ac:dyDescent="0.25">
      <c r="A237" s="22"/>
      <c r="B237" s="4" t="s">
        <v>49</v>
      </c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</row>
    <row r="238" spans="1:22" s="3" customFormat="1" x14ac:dyDescent="0.25">
      <c r="A238" s="30"/>
      <c r="B238" s="30" t="s">
        <v>48</v>
      </c>
      <c r="C238" s="30">
        <v>0</v>
      </c>
      <c r="D238" s="30">
        <v>0</v>
      </c>
      <c r="E238" s="30">
        <v>0</v>
      </c>
      <c r="F238" s="30">
        <v>0</v>
      </c>
      <c r="G238" s="30">
        <v>0</v>
      </c>
      <c r="H238" s="30">
        <v>0</v>
      </c>
      <c r="I238" s="30">
        <v>0</v>
      </c>
      <c r="J238" s="30">
        <v>0</v>
      </c>
      <c r="K238" s="30">
        <v>0</v>
      </c>
      <c r="L238" s="30">
        <v>0</v>
      </c>
      <c r="M238" s="30">
        <v>0</v>
      </c>
      <c r="N238" s="30">
        <v>0</v>
      </c>
      <c r="O238" s="30">
        <v>0</v>
      </c>
      <c r="P238" s="30"/>
      <c r="Q238" s="30"/>
      <c r="R238" s="30"/>
      <c r="S238" s="30">
        <v>0</v>
      </c>
      <c r="T238" s="30">
        <v>0</v>
      </c>
      <c r="U238" s="30"/>
      <c r="V238" s="30"/>
    </row>
    <row r="239" spans="1:22" s="3" customFormat="1" x14ac:dyDescent="0.25">
      <c r="A239" s="22"/>
      <c r="B239" s="4" t="s">
        <v>50</v>
      </c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</row>
    <row r="240" spans="1:22" s="3" customFormat="1" x14ac:dyDescent="0.25">
      <c r="A240" s="30"/>
      <c r="B240" s="30" t="s">
        <v>48</v>
      </c>
      <c r="C240" s="30">
        <v>0</v>
      </c>
      <c r="D240" s="30">
        <v>0</v>
      </c>
      <c r="E240" s="30">
        <v>0</v>
      </c>
      <c r="F240" s="30">
        <v>0</v>
      </c>
      <c r="G240" s="30">
        <v>0</v>
      </c>
      <c r="H240" s="30">
        <v>0</v>
      </c>
      <c r="I240" s="30">
        <v>0</v>
      </c>
      <c r="J240" s="30">
        <v>0</v>
      </c>
      <c r="K240" s="30">
        <v>0</v>
      </c>
      <c r="L240" s="30">
        <v>0</v>
      </c>
      <c r="M240" s="30">
        <v>0</v>
      </c>
      <c r="N240" s="30">
        <v>0</v>
      </c>
      <c r="O240" s="30">
        <v>0</v>
      </c>
      <c r="P240" s="30"/>
      <c r="Q240" s="30"/>
      <c r="R240" s="30"/>
      <c r="S240" s="30">
        <v>0</v>
      </c>
      <c r="T240" s="30">
        <v>0</v>
      </c>
      <c r="U240" s="30"/>
      <c r="V240" s="30"/>
    </row>
    <row r="241" spans="1:22" s="3" customFormat="1" x14ac:dyDescent="0.25">
      <c r="A241" s="22"/>
      <c r="B241" s="4" t="s">
        <v>51</v>
      </c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</row>
    <row r="242" spans="1:22" s="3" customFormat="1" x14ac:dyDescent="0.25">
      <c r="A242" s="30"/>
      <c r="B242" s="30" t="s">
        <v>48</v>
      </c>
      <c r="C242" s="30">
        <v>0</v>
      </c>
      <c r="D242" s="30">
        <v>0</v>
      </c>
      <c r="E242" s="30">
        <v>0</v>
      </c>
      <c r="F242" s="30">
        <v>0</v>
      </c>
      <c r="G242" s="30">
        <v>0</v>
      </c>
      <c r="H242" s="30">
        <v>0</v>
      </c>
      <c r="I242" s="30">
        <v>0</v>
      </c>
      <c r="J242" s="30">
        <v>0</v>
      </c>
      <c r="K242" s="30">
        <v>0</v>
      </c>
      <c r="L242" s="30">
        <v>0</v>
      </c>
      <c r="M242" s="30">
        <v>0</v>
      </c>
      <c r="N242" s="30">
        <v>0</v>
      </c>
      <c r="O242" s="30">
        <v>0</v>
      </c>
      <c r="P242" s="30"/>
      <c r="Q242" s="30"/>
      <c r="R242" s="30"/>
      <c r="S242" s="30">
        <v>0</v>
      </c>
      <c r="T242" s="30">
        <v>0</v>
      </c>
      <c r="U242" s="30"/>
      <c r="V242" s="30"/>
    </row>
    <row r="243" spans="1:22" s="3" customFormat="1" x14ac:dyDescent="0.25">
      <c r="A243" s="22"/>
      <c r="B243" s="4" t="s">
        <v>52</v>
      </c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</row>
    <row r="244" spans="1:22" s="3" customFormat="1" x14ac:dyDescent="0.25">
      <c r="A244" s="30"/>
      <c r="B244" s="30" t="s">
        <v>48</v>
      </c>
      <c r="C244" s="30">
        <f>SUM(C243)</f>
        <v>0</v>
      </c>
      <c r="D244" s="30">
        <f t="shared" ref="D244:O244" si="49">SUM(D243)</f>
        <v>0</v>
      </c>
      <c r="E244" s="30">
        <f t="shared" si="49"/>
        <v>0</v>
      </c>
      <c r="F244" s="30">
        <f t="shared" si="49"/>
        <v>0</v>
      </c>
      <c r="G244" s="30">
        <f t="shared" si="49"/>
        <v>0</v>
      </c>
      <c r="H244" s="30">
        <f t="shared" si="49"/>
        <v>0</v>
      </c>
      <c r="I244" s="30">
        <f t="shared" si="49"/>
        <v>0</v>
      </c>
      <c r="J244" s="30">
        <f t="shared" si="49"/>
        <v>0</v>
      </c>
      <c r="K244" s="30">
        <f t="shared" si="49"/>
        <v>0</v>
      </c>
      <c r="L244" s="30">
        <f t="shared" si="49"/>
        <v>0</v>
      </c>
      <c r="M244" s="30">
        <f t="shared" si="49"/>
        <v>0</v>
      </c>
      <c r="N244" s="30">
        <f t="shared" si="49"/>
        <v>0</v>
      </c>
      <c r="O244" s="30">
        <f t="shared" si="49"/>
        <v>0</v>
      </c>
      <c r="P244" s="30"/>
      <c r="Q244" s="30"/>
      <c r="R244" s="30"/>
      <c r="S244" s="30">
        <f t="shared" ref="S244:T244" si="50">SUM(S243)</f>
        <v>0</v>
      </c>
      <c r="T244" s="30">
        <f t="shared" si="50"/>
        <v>0</v>
      </c>
      <c r="U244" s="30"/>
      <c r="V244" s="30"/>
    </row>
    <row r="245" spans="1:22" s="3" customFormat="1" x14ac:dyDescent="0.25">
      <c r="A245" s="22"/>
      <c r="B245" s="4" t="s">
        <v>53</v>
      </c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</row>
    <row r="246" spans="1:22" s="3" customFormat="1" x14ac:dyDescent="0.25">
      <c r="A246" s="30"/>
      <c r="B246" s="30" t="s">
        <v>48</v>
      </c>
      <c r="C246" s="30">
        <v>0</v>
      </c>
      <c r="D246" s="30">
        <v>0</v>
      </c>
      <c r="E246" s="30">
        <v>0</v>
      </c>
      <c r="F246" s="30">
        <v>0</v>
      </c>
      <c r="G246" s="30">
        <v>0</v>
      </c>
      <c r="H246" s="30">
        <v>0</v>
      </c>
      <c r="I246" s="30">
        <v>0</v>
      </c>
      <c r="J246" s="30">
        <v>0</v>
      </c>
      <c r="K246" s="30">
        <v>0</v>
      </c>
      <c r="L246" s="30">
        <v>0</v>
      </c>
      <c r="M246" s="30">
        <v>0</v>
      </c>
      <c r="N246" s="30">
        <v>0</v>
      </c>
      <c r="O246" s="30">
        <v>0</v>
      </c>
      <c r="P246" s="30"/>
      <c r="Q246" s="30"/>
      <c r="R246" s="30"/>
      <c r="S246" s="30">
        <v>0</v>
      </c>
      <c r="T246" s="30">
        <v>0</v>
      </c>
      <c r="U246" s="30"/>
      <c r="V246" s="30"/>
    </row>
    <row r="247" spans="1:22" s="3" customFormat="1" x14ac:dyDescent="0.25">
      <c r="A247" s="22"/>
      <c r="B247" s="4" t="s">
        <v>54</v>
      </c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</row>
    <row r="248" spans="1:22" s="3" customFormat="1" x14ac:dyDescent="0.25">
      <c r="A248" s="30"/>
      <c r="B248" s="30" t="s">
        <v>48</v>
      </c>
      <c r="C248" s="30">
        <v>0</v>
      </c>
      <c r="D248" s="30">
        <v>0</v>
      </c>
      <c r="E248" s="30">
        <v>0</v>
      </c>
      <c r="F248" s="30">
        <v>0</v>
      </c>
      <c r="G248" s="30">
        <v>0</v>
      </c>
      <c r="H248" s="30">
        <v>0</v>
      </c>
      <c r="I248" s="30">
        <v>0</v>
      </c>
      <c r="J248" s="30">
        <v>0</v>
      </c>
      <c r="K248" s="30">
        <v>0</v>
      </c>
      <c r="L248" s="30">
        <v>0</v>
      </c>
      <c r="M248" s="30">
        <v>0</v>
      </c>
      <c r="N248" s="30">
        <v>0</v>
      </c>
      <c r="O248" s="30">
        <v>0</v>
      </c>
      <c r="P248" s="30"/>
      <c r="Q248" s="30"/>
      <c r="R248" s="30"/>
      <c r="S248" s="30">
        <v>0</v>
      </c>
      <c r="T248" s="30">
        <v>0</v>
      </c>
      <c r="U248" s="30"/>
      <c r="V248" s="30"/>
    </row>
    <row r="249" spans="1:22" s="3" customFormat="1" x14ac:dyDescent="0.25">
      <c r="A249" s="22"/>
      <c r="B249" s="4" t="s">
        <v>55</v>
      </c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</row>
    <row r="250" spans="1:22" s="3" customFormat="1" x14ac:dyDescent="0.25">
      <c r="A250" s="30"/>
      <c r="B250" s="30" t="s">
        <v>48</v>
      </c>
      <c r="C250" s="30">
        <v>0</v>
      </c>
      <c r="D250" s="30">
        <v>0</v>
      </c>
      <c r="E250" s="30">
        <v>0</v>
      </c>
      <c r="F250" s="30">
        <v>0</v>
      </c>
      <c r="G250" s="30">
        <v>0</v>
      </c>
      <c r="H250" s="30">
        <v>0</v>
      </c>
      <c r="I250" s="30">
        <v>0</v>
      </c>
      <c r="J250" s="30">
        <v>0</v>
      </c>
      <c r="K250" s="30">
        <v>0</v>
      </c>
      <c r="L250" s="30">
        <v>0</v>
      </c>
      <c r="M250" s="30">
        <v>0</v>
      </c>
      <c r="N250" s="30">
        <v>0</v>
      </c>
      <c r="O250" s="30">
        <v>0</v>
      </c>
      <c r="P250" s="30"/>
      <c r="Q250" s="30"/>
      <c r="R250" s="30"/>
      <c r="S250" s="30">
        <v>0</v>
      </c>
      <c r="T250" s="30">
        <v>0</v>
      </c>
      <c r="U250" s="30"/>
      <c r="V250" s="30"/>
    </row>
    <row r="251" spans="1:22" s="3" customFormat="1" x14ac:dyDescent="0.25">
      <c r="A251" s="22"/>
      <c r="B251" s="4" t="s">
        <v>56</v>
      </c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</row>
    <row r="252" spans="1:22" s="3" customFormat="1" x14ac:dyDescent="0.25">
      <c r="A252" s="30"/>
      <c r="B252" s="30" t="s">
        <v>48</v>
      </c>
      <c r="C252" s="30">
        <v>0</v>
      </c>
      <c r="D252" s="30">
        <v>0</v>
      </c>
      <c r="E252" s="30">
        <v>0</v>
      </c>
      <c r="F252" s="30">
        <v>0</v>
      </c>
      <c r="G252" s="30">
        <v>0</v>
      </c>
      <c r="H252" s="30">
        <v>0</v>
      </c>
      <c r="I252" s="30">
        <v>0</v>
      </c>
      <c r="J252" s="30">
        <v>0</v>
      </c>
      <c r="K252" s="30">
        <v>0</v>
      </c>
      <c r="L252" s="30">
        <v>0</v>
      </c>
      <c r="M252" s="30">
        <v>0</v>
      </c>
      <c r="N252" s="30">
        <v>0</v>
      </c>
      <c r="O252" s="30">
        <v>0</v>
      </c>
      <c r="P252" s="30"/>
      <c r="Q252" s="30"/>
      <c r="R252" s="30"/>
      <c r="S252" s="30">
        <v>0</v>
      </c>
      <c r="T252" s="30">
        <v>0</v>
      </c>
      <c r="U252" s="30"/>
      <c r="V252" s="30"/>
    </row>
    <row r="253" spans="1:22" s="3" customFormat="1" x14ac:dyDescent="0.25">
      <c r="A253" s="22"/>
      <c r="B253" s="4" t="s">
        <v>57</v>
      </c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</row>
    <row r="254" spans="1:22" s="3" customFormat="1" x14ac:dyDescent="0.25">
      <c r="A254" s="30"/>
      <c r="B254" s="30" t="s">
        <v>48</v>
      </c>
      <c r="C254" s="30">
        <v>0</v>
      </c>
      <c r="D254" s="30">
        <v>0</v>
      </c>
      <c r="E254" s="30">
        <v>0</v>
      </c>
      <c r="F254" s="30">
        <v>0</v>
      </c>
      <c r="G254" s="30">
        <v>0</v>
      </c>
      <c r="H254" s="30">
        <v>0</v>
      </c>
      <c r="I254" s="30">
        <v>0</v>
      </c>
      <c r="J254" s="30">
        <v>0</v>
      </c>
      <c r="K254" s="30">
        <v>0</v>
      </c>
      <c r="L254" s="30">
        <v>0</v>
      </c>
      <c r="M254" s="30">
        <v>0</v>
      </c>
      <c r="N254" s="30">
        <v>0</v>
      </c>
      <c r="O254" s="30">
        <v>0</v>
      </c>
      <c r="P254" s="30"/>
      <c r="Q254" s="30"/>
      <c r="R254" s="30"/>
      <c r="S254" s="30">
        <v>0</v>
      </c>
      <c r="T254" s="30">
        <v>0</v>
      </c>
      <c r="U254" s="30"/>
      <c r="V254" s="30"/>
    </row>
    <row r="255" spans="1:22" s="3" customFormat="1" x14ac:dyDescent="0.25">
      <c r="A255" s="22"/>
      <c r="B255" s="4" t="s">
        <v>58</v>
      </c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</row>
    <row r="256" spans="1:22" s="3" customFormat="1" x14ac:dyDescent="0.25">
      <c r="A256" s="30"/>
      <c r="B256" s="30" t="s">
        <v>48</v>
      </c>
      <c r="C256" s="30">
        <v>0</v>
      </c>
      <c r="D256" s="30">
        <v>0</v>
      </c>
      <c r="E256" s="30">
        <v>0</v>
      </c>
      <c r="F256" s="30">
        <v>0</v>
      </c>
      <c r="G256" s="30">
        <v>0</v>
      </c>
      <c r="H256" s="30">
        <v>0</v>
      </c>
      <c r="I256" s="30">
        <v>0</v>
      </c>
      <c r="J256" s="30">
        <v>0</v>
      </c>
      <c r="K256" s="30">
        <v>0</v>
      </c>
      <c r="L256" s="30">
        <v>0</v>
      </c>
      <c r="M256" s="30">
        <v>0</v>
      </c>
      <c r="N256" s="30">
        <v>0</v>
      </c>
      <c r="O256" s="30">
        <v>0</v>
      </c>
      <c r="P256" s="30"/>
      <c r="Q256" s="30"/>
      <c r="R256" s="30"/>
      <c r="S256" s="30">
        <v>0</v>
      </c>
      <c r="T256" s="30">
        <v>0</v>
      </c>
      <c r="U256" s="30"/>
      <c r="V256" s="30"/>
    </row>
    <row r="257" spans="1:22" s="3" customFormat="1" x14ac:dyDescent="0.25">
      <c r="A257" s="22"/>
      <c r="B257" s="4" t="s">
        <v>59</v>
      </c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</row>
    <row r="258" spans="1:22" s="3" customFormat="1" x14ac:dyDescent="0.25">
      <c r="A258" s="30"/>
      <c r="B258" s="30" t="s">
        <v>48</v>
      </c>
      <c r="C258" s="30">
        <v>0</v>
      </c>
      <c r="D258" s="30">
        <v>0</v>
      </c>
      <c r="E258" s="30">
        <v>0</v>
      </c>
      <c r="F258" s="30">
        <v>0</v>
      </c>
      <c r="G258" s="30">
        <v>0</v>
      </c>
      <c r="H258" s="30">
        <v>0</v>
      </c>
      <c r="I258" s="30">
        <v>0</v>
      </c>
      <c r="J258" s="30">
        <v>0</v>
      </c>
      <c r="K258" s="30">
        <v>0</v>
      </c>
      <c r="L258" s="30">
        <v>0</v>
      </c>
      <c r="M258" s="30">
        <v>0</v>
      </c>
      <c r="N258" s="30">
        <v>0</v>
      </c>
      <c r="O258" s="30">
        <v>0</v>
      </c>
      <c r="P258" s="30"/>
      <c r="Q258" s="30"/>
      <c r="R258" s="30"/>
      <c r="S258" s="30">
        <v>0</v>
      </c>
      <c r="T258" s="30">
        <v>0</v>
      </c>
      <c r="U258" s="30"/>
      <c r="V258" s="30"/>
    </row>
    <row r="261" spans="1:22" s="1" customFormat="1" x14ac:dyDescent="0.25">
      <c r="A261" s="107" t="s">
        <v>42</v>
      </c>
      <c r="B261" s="107"/>
      <c r="C261" s="107"/>
      <c r="D261" s="107"/>
      <c r="E261" s="107"/>
      <c r="F261" s="107"/>
      <c r="G261" s="107"/>
      <c r="H261" s="107"/>
      <c r="I261" s="107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</row>
    <row r="262" spans="1:22" s="1" customFormat="1" ht="15.75" thickBot="1" x14ac:dyDescent="0.3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65"/>
      <c r="V262" s="65"/>
    </row>
    <row r="263" spans="1:22" s="1" customFormat="1" x14ac:dyDescent="0.25">
      <c r="A263" s="108" t="s">
        <v>9</v>
      </c>
      <c r="B263" s="111" t="s">
        <v>10</v>
      </c>
      <c r="C263" s="120" t="s">
        <v>11</v>
      </c>
      <c r="D263" s="121"/>
      <c r="E263" s="121"/>
      <c r="F263" s="121"/>
      <c r="G263" s="121"/>
      <c r="H263" s="121"/>
      <c r="I263" s="121"/>
      <c r="J263" s="121"/>
      <c r="K263" s="121"/>
      <c r="L263" s="121"/>
      <c r="M263" s="121"/>
      <c r="N263" s="121"/>
      <c r="O263" s="122"/>
      <c r="P263" s="100" t="s">
        <v>12</v>
      </c>
      <c r="Q263" s="97" t="s">
        <v>239</v>
      </c>
      <c r="R263" s="97" t="s">
        <v>13</v>
      </c>
      <c r="S263" s="97" t="s">
        <v>14</v>
      </c>
      <c r="T263" s="97" t="s">
        <v>240</v>
      </c>
      <c r="U263" s="100" t="s">
        <v>15</v>
      </c>
      <c r="V263" s="103" t="s">
        <v>16</v>
      </c>
    </row>
    <row r="264" spans="1:22" s="1" customFormat="1" x14ac:dyDescent="0.25">
      <c r="A264" s="109"/>
      <c r="B264" s="112"/>
      <c r="C264" s="124" t="s">
        <v>17</v>
      </c>
      <c r="D264" s="125"/>
      <c r="E264" s="125"/>
      <c r="F264" s="125"/>
      <c r="G264" s="125"/>
      <c r="H264" s="125"/>
      <c r="I264" s="125"/>
      <c r="J264" s="125"/>
      <c r="K264" s="125"/>
      <c r="L264" s="125"/>
      <c r="M264" s="126"/>
      <c r="N264" s="116" t="s">
        <v>18</v>
      </c>
      <c r="O264" s="117"/>
      <c r="P264" s="101"/>
      <c r="Q264" s="98"/>
      <c r="R264" s="98"/>
      <c r="S264" s="98"/>
      <c r="T264" s="98"/>
      <c r="U264" s="101"/>
      <c r="V264" s="104"/>
    </row>
    <row r="265" spans="1:22" s="1" customFormat="1" x14ac:dyDescent="0.25">
      <c r="A265" s="109"/>
      <c r="B265" s="112"/>
      <c r="C265" s="114" t="s">
        <v>19</v>
      </c>
      <c r="D265" s="127"/>
      <c r="E265" s="127"/>
      <c r="F265" s="127"/>
      <c r="G265" s="127"/>
      <c r="H265" s="127"/>
      <c r="I265" s="127"/>
      <c r="J265" s="127"/>
      <c r="K265" s="127"/>
      <c r="L265" s="115"/>
      <c r="M265" s="106" t="s">
        <v>20</v>
      </c>
      <c r="N265" s="118"/>
      <c r="O265" s="119"/>
      <c r="P265" s="101"/>
      <c r="Q265" s="98"/>
      <c r="R265" s="98"/>
      <c r="S265" s="98"/>
      <c r="T265" s="98"/>
      <c r="U265" s="101"/>
      <c r="V265" s="104"/>
    </row>
    <row r="266" spans="1:22" s="1" customFormat="1" x14ac:dyDescent="0.25">
      <c r="A266" s="109"/>
      <c r="B266" s="112"/>
      <c r="C266" s="114" t="s">
        <v>21</v>
      </c>
      <c r="D266" s="127"/>
      <c r="E266" s="115"/>
      <c r="F266" s="114" t="s">
        <v>22</v>
      </c>
      <c r="G266" s="127"/>
      <c r="H266" s="115"/>
      <c r="I266" s="114" t="s">
        <v>23</v>
      </c>
      <c r="J266" s="115"/>
      <c r="K266" s="114" t="s">
        <v>24</v>
      </c>
      <c r="L266" s="115"/>
      <c r="M266" s="101"/>
      <c r="N266" s="106" t="s">
        <v>25</v>
      </c>
      <c r="O266" s="106" t="s">
        <v>26</v>
      </c>
      <c r="P266" s="101"/>
      <c r="Q266" s="98"/>
      <c r="R266" s="98"/>
      <c r="S266" s="98"/>
      <c r="T266" s="98"/>
      <c r="U266" s="101"/>
      <c r="V266" s="104"/>
    </row>
    <row r="267" spans="1:22" s="1" customFormat="1" ht="113.25" thickBot="1" x14ac:dyDescent="0.3">
      <c r="A267" s="110"/>
      <c r="B267" s="113"/>
      <c r="C267" s="29" t="s">
        <v>27</v>
      </c>
      <c r="D267" s="29" t="s">
        <v>28</v>
      </c>
      <c r="E267" s="29" t="s">
        <v>29</v>
      </c>
      <c r="F267" s="29" t="s">
        <v>30</v>
      </c>
      <c r="G267" s="29" t="s">
        <v>31</v>
      </c>
      <c r="H267" s="29" t="s">
        <v>32</v>
      </c>
      <c r="I267" s="29" t="s">
        <v>33</v>
      </c>
      <c r="J267" s="29" t="s">
        <v>34</v>
      </c>
      <c r="K267" s="29" t="s">
        <v>35</v>
      </c>
      <c r="L267" s="29" t="s">
        <v>36</v>
      </c>
      <c r="M267" s="102"/>
      <c r="N267" s="102"/>
      <c r="O267" s="102"/>
      <c r="P267" s="102"/>
      <c r="Q267" s="99"/>
      <c r="R267" s="99"/>
      <c r="S267" s="99"/>
      <c r="T267" s="99"/>
      <c r="U267" s="102"/>
      <c r="V267" s="105"/>
    </row>
    <row r="268" spans="1:22" s="1" customFormat="1" ht="15.75" thickBot="1" x14ac:dyDescent="0.3">
      <c r="A268" s="52">
        <v>1</v>
      </c>
      <c r="B268" s="53">
        <v>2</v>
      </c>
      <c r="C268" s="53">
        <v>3</v>
      </c>
      <c r="D268" s="53">
        <v>4</v>
      </c>
      <c r="E268" s="53">
        <v>5</v>
      </c>
      <c r="F268" s="53">
        <v>6</v>
      </c>
      <c r="G268" s="53">
        <v>7</v>
      </c>
      <c r="H268" s="53">
        <v>8</v>
      </c>
      <c r="I268" s="53">
        <v>9</v>
      </c>
      <c r="J268" s="53">
        <v>10</v>
      </c>
      <c r="K268" s="53">
        <v>11</v>
      </c>
      <c r="L268" s="53">
        <v>12</v>
      </c>
      <c r="M268" s="53">
        <v>13</v>
      </c>
      <c r="N268" s="53">
        <v>14</v>
      </c>
      <c r="O268" s="53">
        <v>15</v>
      </c>
      <c r="P268" s="53">
        <v>16</v>
      </c>
      <c r="Q268" s="53">
        <v>17</v>
      </c>
      <c r="R268" s="53">
        <v>18</v>
      </c>
      <c r="S268" s="53">
        <v>19</v>
      </c>
      <c r="T268" s="53">
        <v>20</v>
      </c>
      <c r="U268" s="53">
        <v>21</v>
      </c>
      <c r="V268" s="54">
        <v>22</v>
      </c>
    </row>
    <row r="269" spans="1:22" s="3" customFormat="1" x14ac:dyDescent="0.25">
      <c r="A269" s="22"/>
      <c r="B269" s="4" t="s">
        <v>47</v>
      </c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</row>
    <row r="270" spans="1:22" s="3" customFormat="1" x14ac:dyDescent="0.25">
      <c r="A270" s="30"/>
      <c r="B270" s="30" t="s">
        <v>48</v>
      </c>
      <c r="C270" s="30">
        <v>0</v>
      </c>
      <c r="D270" s="30">
        <v>0</v>
      </c>
      <c r="E270" s="30">
        <v>0</v>
      </c>
      <c r="F270" s="30">
        <v>0</v>
      </c>
      <c r="G270" s="30">
        <v>0</v>
      </c>
      <c r="H270" s="30">
        <v>0</v>
      </c>
      <c r="I270" s="30">
        <v>0</v>
      </c>
      <c r="J270" s="30">
        <v>0</v>
      </c>
      <c r="K270" s="30">
        <v>0</v>
      </c>
      <c r="L270" s="30">
        <v>0</v>
      </c>
      <c r="M270" s="30">
        <v>0</v>
      </c>
      <c r="N270" s="30">
        <v>0</v>
      </c>
      <c r="O270" s="30">
        <v>0</v>
      </c>
      <c r="P270" s="30"/>
      <c r="Q270" s="30"/>
      <c r="R270" s="30"/>
      <c r="S270" s="30">
        <v>0</v>
      </c>
      <c r="T270" s="30">
        <v>0</v>
      </c>
      <c r="U270" s="30"/>
      <c r="V270" s="30"/>
    </row>
    <row r="271" spans="1:22" s="3" customFormat="1" x14ac:dyDescent="0.25">
      <c r="A271" s="22"/>
      <c r="B271" s="4" t="s">
        <v>49</v>
      </c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</row>
    <row r="272" spans="1:22" s="3" customFormat="1" x14ac:dyDescent="0.25">
      <c r="A272" s="30"/>
      <c r="B272" s="30" t="s">
        <v>48</v>
      </c>
      <c r="C272" s="30">
        <v>0</v>
      </c>
      <c r="D272" s="30">
        <v>0</v>
      </c>
      <c r="E272" s="30">
        <v>0</v>
      </c>
      <c r="F272" s="30">
        <v>0</v>
      </c>
      <c r="G272" s="30">
        <v>0</v>
      </c>
      <c r="H272" s="30">
        <v>0</v>
      </c>
      <c r="I272" s="30">
        <v>0</v>
      </c>
      <c r="J272" s="30">
        <v>0</v>
      </c>
      <c r="K272" s="30">
        <v>0</v>
      </c>
      <c r="L272" s="30">
        <v>0</v>
      </c>
      <c r="M272" s="30">
        <v>0</v>
      </c>
      <c r="N272" s="30">
        <v>0</v>
      </c>
      <c r="O272" s="30">
        <v>0</v>
      </c>
      <c r="P272" s="30"/>
      <c r="Q272" s="30"/>
      <c r="R272" s="30"/>
      <c r="S272" s="30">
        <v>0</v>
      </c>
      <c r="T272" s="30">
        <v>0</v>
      </c>
      <c r="U272" s="30"/>
      <c r="V272" s="30"/>
    </row>
    <row r="273" spans="1:22" s="3" customFormat="1" x14ac:dyDescent="0.25">
      <c r="A273" s="22"/>
      <c r="B273" s="4" t="s">
        <v>50</v>
      </c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</row>
    <row r="274" spans="1:22" s="3" customFormat="1" x14ac:dyDescent="0.25">
      <c r="A274" s="30"/>
      <c r="B274" s="30" t="s">
        <v>48</v>
      </c>
      <c r="C274" s="30">
        <v>0</v>
      </c>
      <c r="D274" s="30">
        <v>0</v>
      </c>
      <c r="E274" s="30">
        <v>0</v>
      </c>
      <c r="F274" s="30">
        <v>0</v>
      </c>
      <c r="G274" s="30">
        <v>0</v>
      </c>
      <c r="H274" s="30">
        <v>0</v>
      </c>
      <c r="I274" s="30">
        <v>0</v>
      </c>
      <c r="J274" s="30">
        <v>0</v>
      </c>
      <c r="K274" s="30">
        <v>0</v>
      </c>
      <c r="L274" s="30">
        <v>0</v>
      </c>
      <c r="M274" s="30">
        <v>0</v>
      </c>
      <c r="N274" s="30">
        <v>0</v>
      </c>
      <c r="O274" s="30">
        <v>0</v>
      </c>
      <c r="P274" s="30"/>
      <c r="Q274" s="30"/>
      <c r="R274" s="30"/>
      <c r="S274" s="30">
        <v>0</v>
      </c>
      <c r="T274" s="30">
        <v>0</v>
      </c>
      <c r="U274" s="30"/>
      <c r="V274" s="30"/>
    </row>
    <row r="275" spans="1:22" s="3" customFormat="1" x14ac:dyDescent="0.25">
      <c r="A275" s="22"/>
      <c r="B275" s="4" t="s">
        <v>51</v>
      </c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</row>
    <row r="276" spans="1:22" s="3" customFormat="1" x14ac:dyDescent="0.25">
      <c r="A276" s="30"/>
      <c r="B276" s="30" t="s">
        <v>48</v>
      </c>
      <c r="C276" s="30">
        <v>0</v>
      </c>
      <c r="D276" s="30">
        <v>0</v>
      </c>
      <c r="E276" s="30">
        <v>0</v>
      </c>
      <c r="F276" s="30">
        <v>0</v>
      </c>
      <c r="G276" s="30">
        <v>0</v>
      </c>
      <c r="H276" s="30">
        <v>0</v>
      </c>
      <c r="I276" s="30">
        <v>0</v>
      </c>
      <c r="J276" s="30">
        <v>0</v>
      </c>
      <c r="K276" s="30">
        <v>0</v>
      </c>
      <c r="L276" s="30">
        <v>0</v>
      </c>
      <c r="M276" s="30">
        <v>0</v>
      </c>
      <c r="N276" s="30">
        <v>0</v>
      </c>
      <c r="O276" s="30">
        <v>0</v>
      </c>
      <c r="P276" s="30"/>
      <c r="Q276" s="30"/>
      <c r="R276" s="30"/>
      <c r="S276" s="30">
        <v>0</v>
      </c>
      <c r="T276" s="30">
        <v>0</v>
      </c>
      <c r="U276" s="30"/>
      <c r="V276" s="30"/>
    </row>
    <row r="277" spans="1:22" s="3" customFormat="1" x14ac:dyDescent="0.25">
      <c r="A277" s="22"/>
      <c r="B277" s="4" t="s">
        <v>52</v>
      </c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</row>
    <row r="278" spans="1:22" s="3" customFormat="1" x14ac:dyDescent="0.25">
      <c r="A278" s="30"/>
      <c r="B278" s="30" t="s">
        <v>48</v>
      </c>
      <c r="C278" s="30">
        <f>SUM(C277)</f>
        <v>0</v>
      </c>
      <c r="D278" s="30">
        <f t="shared" ref="D278:O278" si="51">SUM(D277)</f>
        <v>0</v>
      </c>
      <c r="E278" s="30">
        <f t="shared" si="51"/>
        <v>0</v>
      </c>
      <c r="F278" s="30">
        <f t="shared" si="51"/>
        <v>0</v>
      </c>
      <c r="G278" s="30">
        <f t="shared" si="51"/>
        <v>0</v>
      </c>
      <c r="H278" s="30">
        <f t="shared" si="51"/>
        <v>0</v>
      </c>
      <c r="I278" s="30">
        <f t="shared" si="51"/>
        <v>0</v>
      </c>
      <c r="J278" s="30">
        <f t="shared" si="51"/>
        <v>0</v>
      </c>
      <c r="K278" s="30">
        <f t="shared" si="51"/>
        <v>0</v>
      </c>
      <c r="L278" s="30">
        <f t="shared" si="51"/>
        <v>0</v>
      </c>
      <c r="M278" s="30">
        <f t="shared" si="51"/>
        <v>0</v>
      </c>
      <c r="N278" s="30">
        <f t="shared" si="51"/>
        <v>0</v>
      </c>
      <c r="O278" s="30">
        <f t="shared" si="51"/>
        <v>0</v>
      </c>
      <c r="P278" s="30"/>
      <c r="Q278" s="30"/>
      <c r="R278" s="30"/>
      <c r="S278" s="30">
        <f t="shared" ref="S278:T278" si="52">SUM(S277)</f>
        <v>0</v>
      </c>
      <c r="T278" s="30">
        <f t="shared" si="52"/>
        <v>0</v>
      </c>
      <c r="U278" s="30"/>
      <c r="V278" s="30"/>
    </row>
    <row r="279" spans="1:22" s="3" customFormat="1" x14ac:dyDescent="0.25">
      <c r="A279" s="22"/>
      <c r="B279" s="4" t="s">
        <v>53</v>
      </c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</row>
    <row r="280" spans="1:22" s="3" customFormat="1" ht="45" x14ac:dyDescent="0.25">
      <c r="A280" s="22"/>
      <c r="B280" s="44" t="s">
        <v>169</v>
      </c>
      <c r="C280" s="47">
        <v>0</v>
      </c>
      <c r="D280" s="47">
        <v>0</v>
      </c>
      <c r="E280" s="47">
        <v>0</v>
      </c>
      <c r="F280" s="47">
        <v>0</v>
      </c>
      <c r="G280" s="47">
        <v>0</v>
      </c>
      <c r="H280" s="47">
        <v>0</v>
      </c>
      <c r="I280" s="47">
        <v>0</v>
      </c>
      <c r="J280" s="47">
        <v>0</v>
      </c>
      <c r="K280" s="47">
        <v>0</v>
      </c>
      <c r="L280" s="47">
        <v>0</v>
      </c>
      <c r="M280" s="47">
        <v>1</v>
      </c>
      <c r="N280" s="47">
        <v>0</v>
      </c>
      <c r="O280" s="47">
        <v>0</v>
      </c>
      <c r="P280" s="48" t="s">
        <v>171</v>
      </c>
      <c r="Q280" s="49" t="s">
        <v>62</v>
      </c>
      <c r="R280" s="50" t="s">
        <v>124</v>
      </c>
      <c r="S280" s="61">
        <v>4</v>
      </c>
      <c r="T280" s="62">
        <v>1799.52</v>
      </c>
      <c r="U280" s="51" t="s">
        <v>172</v>
      </c>
      <c r="V280" s="26">
        <v>32110330992</v>
      </c>
    </row>
    <row r="281" spans="1:22" s="3" customFormat="1" x14ac:dyDescent="0.25">
      <c r="A281" s="30"/>
      <c r="B281" s="30" t="s">
        <v>48</v>
      </c>
      <c r="C281" s="30">
        <f>SUM(C280)</f>
        <v>0</v>
      </c>
      <c r="D281" s="30">
        <f t="shared" ref="D281:O281" si="53">SUM(D280)</f>
        <v>0</v>
      </c>
      <c r="E281" s="30">
        <f t="shared" si="53"/>
        <v>0</v>
      </c>
      <c r="F281" s="30">
        <f t="shared" si="53"/>
        <v>0</v>
      </c>
      <c r="G281" s="30">
        <f t="shared" si="53"/>
        <v>0</v>
      </c>
      <c r="H281" s="30">
        <f t="shared" si="53"/>
        <v>0</v>
      </c>
      <c r="I281" s="30">
        <f t="shared" si="53"/>
        <v>0</v>
      </c>
      <c r="J281" s="30">
        <f t="shared" si="53"/>
        <v>0</v>
      </c>
      <c r="K281" s="30">
        <f t="shared" si="53"/>
        <v>0</v>
      </c>
      <c r="L281" s="30">
        <f t="shared" si="53"/>
        <v>0</v>
      </c>
      <c r="M281" s="30">
        <f t="shared" si="53"/>
        <v>1</v>
      </c>
      <c r="N281" s="30">
        <f t="shared" si="53"/>
        <v>0</v>
      </c>
      <c r="O281" s="30">
        <f t="shared" si="53"/>
        <v>0</v>
      </c>
      <c r="P281" s="30"/>
      <c r="Q281" s="30"/>
      <c r="R281" s="30"/>
      <c r="S281" s="36">
        <f t="shared" ref="S281:T281" si="54">SUM(S280)</f>
        <v>4</v>
      </c>
      <c r="T281" s="36">
        <f t="shared" si="54"/>
        <v>1799.52</v>
      </c>
      <c r="U281" s="30"/>
      <c r="V281" s="30"/>
    </row>
    <row r="282" spans="1:22" s="3" customFormat="1" x14ac:dyDescent="0.25">
      <c r="A282" s="22"/>
      <c r="B282" s="4" t="s">
        <v>54</v>
      </c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</row>
    <row r="283" spans="1:22" s="3" customFormat="1" x14ac:dyDescent="0.25">
      <c r="A283" s="30"/>
      <c r="B283" s="30" t="s">
        <v>48</v>
      </c>
      <c r="C283" s="30">
        <v>0</v>
      </c>
      <c r="D283" s="30">
        <v>0</v>
      </c>
      <c r="E283" s="30">
        <v>0</v>
      </c>
      <c r="F283" s="30">
        <v>0</v>
      </c>
      <c r="G283" s="30">
        <v>0</v>
      </c>
      <c r="H283" s="30">
        <v>0</v>
      </c>
      <c r="I283" s="30">
        <v>0</v>
      </c>
      <c r="J283" s="30">
        <v>0</v>
      </c>
      <c r="K283" s="30">
        <v>0</v>
      </c>
      <c r="L283" s="30">
        <v>0</v>
      </c>
      <c r="M283" s="30">
        <v>0</v>
      </c>
      <c r="N283" s="30">
        <v>0</v>
      </c>
      <c r="O283" s="30">
        <v>0</v>
      </c>
      <c r="P283" s="30"/>
      <c r="Q283" s="30"/>
      <c r="R283" s="30"/>
      <c r="S283" s="30">
        <v>0</v>
      </c>
      <c r="T283" s="30">
        <v>0</v>
      </c>
      <c r="U283" s="30"/>
      <c r="V283" s="30"/>
    </row>
    <row r="284" spans="1:22" s="3" customFormat="1" x14ac:dyDescent="0.25">
      <c r="A284" s="22"/>
      <c r="B284" s="4" t="s">
        <v>55</v>
      </c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</row>
    <row r="285" spans="1:22" s="3" customFormat="1" x14ac:dyDescent="0.25">
      <c r="A285" s="30"/>
      <c r="B285" s="30" t="s">
        <v>48</v>
      </c>
      <c r="C285" s="30">
        <v>0</v>
      </c>
      <c r="D285" s="30">
        <v>0</v>
      </c>
      <c r="E285" s="30">
        <v>0</v>
      </c>
      <c r="F285" s="30">
        <v>0</v>
      </c>
      <c r="G285" s="30">
        <v>0</v>
      </c>
      <c r="H285" s="30">
        <v>0</v>
      </c>
      <c r="I285" s="30">
        <v>0</v>
      </c>
      <c r="J285" s="30">
        <v>0</v>
      </c>
      <c r="K285" s="30">
        <v>0</v>
      </c>
      <c r="L285" s="30">
        <v>0</v>
      </c>
      <c r="M285" s="30">
        <v>0</v>
      </c>
      <c r="N285" s="30">
        <v>0</v>
      </c>
      <c r="O285" s="30">
        <v>0</v>
      </c>
      <c r="P285" s="30"/>
      <c r="Q285" s="30"/>
      <c r="R285" s="30"/>
      <c r="S285" s="30">
        <v>0</v>
      </c>
      <c r="T285" s="30">
        <v>0</v>
      </c>
      <c r="U285" s="30"/>
      <c r="V285" s="30"/>
    </row>
    <row r="286" spans="1:22" s="3" customFormat="1" x14ac:dyDescent="0.25">
      <c r="A286" s="22"/>
      <c r="B286" s="4" t="s">
        <v>56</v>
      </c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</row>
    <row r="287" spans="1:22" s="3" customFormat="1" x14ac:dyDescent="0.25">
      <c r="A287" s="30"/>
      <c r="B287" s="30" t="s">
        <v>48</v>
      </c>
      <c r="C287" s="30">
        <v>0</v>
      </c>
      <c r="D287" s="30">
        <v>0</v>
      </c>
      <c r="E287" s="30">
        <v>0</v>
      </c>
      <c r="F287" s="30">
        <v>0</v>
      </c>
      <c r="G287" s="30">
        <v>0</v>
      </c>
      <c r="H287" s="30">
        <v>0</v>
      </c>
      <c r="I287" s="30">
        <v>0</v>
      </c>
      <c r="J287" s="30">
        <v>0</v>
      </c>
      <c r="K287" s="30">
        <v>0</v>
      </c>
      <c r="L287" s="30">
        <v>0</v>
      </c>
      <c r="M287" s="30">
        <v>0</v>
      </c>
      <c r="N287" s="30">
        <v>0</v>
      </c>
      <c r="O287" s="30">
        <v>0</v>
      </c>
      <c r="P287" s="30"/>
      <c r="Q287" s="30"/>
      <c r="R287" s="30"/>
      <c r="S287" s="30">
        <v>0</v>
      </c>
      <c r="T287" s="30">
        <v>0</v>
      </c>
      <c r="U287" s="30"/>
      <c r="V287" s="30"/>
    </row>
    <row r="288" spans="1:22" s="3" customFormat="1" x14ac:dyDescent="0.25">
      <c r="A288" s="22"/>
      <c r="B288" s="4" t="s">
        <v>57</v>
      </c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</row>
    <row r="289" spans="1:22" s="3" customFormat="1" x14ac:dyDescent="0.25">
      <c r="A289" s="30"/>
      <c r="B289" s="30" t="s">
        <v>48</v>
      </c>
      <c r="C289" s="30">
        <v>0</v>
      </c>
      <c r="D289" s="30">
        <v>0</v>
      </c>
      <c r="E289" s="30">
        <v>0</v>
      </c>
      <c r="F289" s="30">
        <v>0</v>
      </c>
      <c r="G289" s="30">
        <v>0</v>
      </c>
      <c r="H289" s="30">
        <v>0</v>
      </c>
      <c r="I289" s="30">
        <v>0</v>
      </c>
      <c r="J289" s="30">
        <v>0</v>
      </c>
      <c r="K289" s="30">
        <v>0</v>
      </c>
      <c r="L289" s="30">
        <v>0</v>
      </c>
      <c r="M289" s="30">
        <v>0</v>
      </c>
      <c r="N289" s="30">
        <v>0</v>
      </c>
      <c r="O289" s="30">
        <v>0</v>
      </c>
      <c r="P289" s="30"/>
      <c r="Q289" s="30"/>
      <c r="R289" s="30"/>
      <c r="S289" s="30">
        <v>0</v>
      </c>
      <c r="T289" s="30">
        <v>0</v>
      </c>
      <c r="U289" s="30"/>
      <c r="V289" s="30"/>
    </row>
    <row r="290" spans="1:22" s="3" customFormat="1" x14ac:dyDescent="0.25">
      <c r="A290" s="22"/>
      <c r="B290" s="4" t="s">
        <v>58</v>
      </c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</row>
    <row r="291" spans="1:22" s="3" customFormat="1" x14ac:dyDescent="0.25">
      <c r="A291" s="30"/>
      <c r="B291" s="30" t="s">
        <v>48</v>
      </c>
      <c r="C291" s="30">
        <v>0</v>
      </c>
      <c r="D291" s="30">
        <v>0</v>
      </c>
      <c r="E291" s="30">
        <v>0</v>
      </c>
      <c r="F291" s="30">
        <v>0</v>
      </c>
      <c r="G291" s="30">
        <v>0</v>
      </c>
      <c r="H291" s="30">
        <v>0</v>
      </c>
      <c r="I291" s="30">
        <v>0</v>
      </c>
      <c r="J291" s="30">
        <v>0</v>
      </c>
      <c r="K291" s="30">
        <v>0</v>
      </c>
      <c r="L291" s="30">
        <v>0</v>
      </c>
      <c r="M291" s="30">
        <v>0</v>
      </c>
      <c r="N291" s="30">
        <v>0</v>
      </c>
      <c r="O291" s="30">
        <v>0</v>
      </c>
      <c r="P291" s="30"/>
      <c r="Q291" s="30"/>
      <c r="R291" s="30"/>
      <c r="S291" s="30">
        <v>0</v>
      </c>
      <c r="T291" s="30">
        <v>0</v>
      </c>
      <c r="U291" s="30"/>
      <c r="V291" s="30"/>
    </row>
    <row r="292" spans="1:22" s="3" customFormat="1" x14ac:dyDescent="0.25">
      <c r="A292" s="22"/>
      <c r="B292" s="4" t="s">
        <v>59</v>
      </c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</row>
    <row r="293" spans="1:22" s="3" customFormat="1" x14ac:dyDescent="0.25">
      <c r="A293" s="30"/>
      <c r="B293" s="30" t="s">
        <v>48</v>
      </c>
      <c r="C293" s="30">
        <v>0</v>
      </c>
      <c r="D293" s="30">
        <v>0</v>
      </c>
      <c r="E293" s="30">
        <v>0</v>
      </c>
      <c r="F293" s="30">
        <v>0</v>
      </c>
      <c r="G293" s="30">
        <v>0</v>
      </c>
      <c r="H293" s="30">
        <v>0</v>
      </c>
      <c r="I293" s="30">
        <v>0</v>
      </c>
      <c r="J293" s="30">
        <v>0</v>
      </c>
      <c r="K293" s="30">
        <v>0</v>
      </c>
      <c r="L293" s="30">
        <v>0</v>
      </c>
      <c r="M293" s="30">
        <v>0</v>
      </c>
      <c r="N293" s="30">
        <v>0</v>
      </c>
      <c r="O293" s="30">
        <v>0</v>
      </c>
      <c r="P293" s="30"/>
      <c r="Q293" s="30"/>
      <c r="R293" s="30"/>
      <c r="S293" s="30">
        <v>0</v>
      </c>
      <c r="T293" s="30">
        <v>0</v>
      </c>
      <c r="U293" s="30"/>
      <c r="V293" s="30"/>
    </row>
    <row r="296" spans="1:22" s="1" customFormat="1" x14ac:dyDescent="0.25">
      <c r="A296" s="107" t="s">
        <v>43</v>
      </c>
      <c r="B296" s="107"/>
      <c r="C296" s="107"/>
      <c r="D296" s="107"/>
      <c r="E296" s="107"/>
      <c r="F296" s="107"/>
      <c r="G296" s="107"/>
      <c r="H296" s="107"/>
      <c r="I296" s="107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</row>
    <row r="297" spans="1:22" s="1" customFormat="1" ht="15.75" thickBot="1" x14ac:dyDescent="0.3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65"/>
      <c r="V297" s="65"/>
    </row>
    <row r="298" spans="1:22" s="1" customFormat="1" x14ac:dyDescent="0.25">
      <c r="A298" s="108" t="s">
        <v>9</v>
      </c>
      <c r="B298" s="111" t="s">
        <v>10</v>
      </c>
      <c r="C298" s="120" t="s">
        <v>11</v>
      </c>
      <c r="D298" s="121"/>
      <c r="E298" s="121"/>
      <c r="F298" s="121"/>
      <c r="G298" s="121"/>
      <c r="H298" s="121"/>
      <c r="I298" s="121"/>
      <c r="J298" s="121"/>
      <c r="K298" s="121"/>
      <c r="L298" s="121"/>
      <c r="M298" s="121"/>
      <c r="N298" s="121"/>
      <c r="O298" s="122"/>
      <c r="P298" s="100" t="s">
        <v>12</v>
      </c>
      <c r="Q298" s="97" t="s">
        <v>239</v>
      </c>
      <c r="R298" s="97" t="s">
        <v>13</v>
      </c>
      <c r="S298" s="97" t="s">
        <v>14</v>
      </c>
      <c r="T298" s="97" t="s">
        <v>240</v>
      </c>
      <c r="U298" s="100" t="s">
        <v>15</v>
      </c>
      <c r="V298" s="103" t="s">
        <v>16</v>
      </c>
    </row>
    <row r="299" spans="1:22" s="1" customFormat="1" x14ac:dyDescent="0.25">
      <c r="A299" s="109"/>
      <c r="B299" s="112"/>
      <c r="C299" s="124" t="s">
        <v>17</v>
      </c>
      <c r="D299" s="125"/>
      <c r="E299" s="125"/>
      <c r="F299" s="125"/>
      <c r="G299" s="125"/>
      <c r="H299" s="125"/>
      <c r="I299" s="125"/>
      <c r="J299" s="125"/>
      <c r="K299" s="125"/>
      <c r="L299" s="125"/>
      <c r="M299" s="126"/>
      <c r="N299" s="116" t="s">
        <v>18</v>
      </c>
      <c r="O299" s="117"/>
      <c r="P299" s="101"/>
      <c r="Q299" s="98"/>
      <c r="R299" s="98"/>
      <c r="S299" s="98"/>
      <c r="T299" s="98"/>
      <c r="U299" s="101"/>
      <c r="V299" s="104"/>
    </row>
    <row r="300" spans="1:22" s="1" customFormat="1" x14ac:dyDescent="0.25">
      <c r="A300" s="109"/>
      <c r="B300" s="112"/>
      <c r="C300" s="114" t="s">
        <v>19</v>
      </c>
      <c r="D300" s="127"/>
      <c r="E300" s="127"/>
      <c r="F300" s="127"/>
      <c r="G300" s="127"/>
      <c r="H300" s="127"/>
      <c r="I300" s="127"/>
      <c r="J300" s="127"/>
      <c r="K300" s="127"/>
      <c r="L300" s="115"/>
      <c r="M300" s="106" t="s">
        <v>20</v>
      </c>
      <c r="N300" s="118"/>
      <c r="O300" s="119"/>
      <c r="P300" s="101"/>
      <c r="Q300" s="98"/>
      <c r="R300" s="98"/>
      <c r="S300" s="98"/>
      <c r="T300" s="98"/>
      <c r="U300" s="101"/>
      <c r="V300" s="104"/>
    </row>
    <row r="301" spans="1:22" s="1" customFormat="1" x14ac:dyDescent="0.25">
      <c r="A301" s="109"/>
      <c r="B301" s="112"/>
      <c r="C301" s="114" t="s">
        <v>21</v>
      </c>
      <c r="D301" s="127"/>
      <c r="E301" s="115"/>
      <c r="F301" s="114" t="s">
        <v>22</v>
      </c>
      <c r="G301" s="127"/>
      <c r="H301" s="115"/>
      <c r="I301" s="114" t="s">
        <v>23</v>
      </c>
      <c r="J301" s="115"/>
      <c r="K301" s="114" t="s">
        <v>24</v>
      </c>
      <c r="L301" s="115"/>
      <c r="M301" s="101"/>
      <c r="N301" s="106" t="s">
        <v>25</v>
      </c>
      <c r="O301" s="106" t="s">
        <v>26</v>
      </c>
      <c r="P301" s="101"/>
      <c r="Q301" s="98"/>
      <c r="R301" s="98"/>
      <c r="S301" s="98"/>
      <c r="T301" s="98"/>
      <c r="U301" s="101"/>
      <c r="V301" s="104"/>
    </row>
    <row r="302" spans="1:22" s="1" customFormat="1" ht="113.25" thickBot="1" x14ac:dyDescent="0.3">
      <c r="A302" s="110"/>
      <c r="B302" s="113"/>
      <c r="C302" s="29" t="s">
        <v>27</v>
      </c>
      <c r="D302" s="29" t="s">
        <v>28</v>
      </c>
      <c r="E302" s="29" t="s">
        <v>29</v>
      </c>
      <c r="F302" s="29" t="s">
        <v>30</v>
      </c>
      <c r="G302" s="29" t="s">
        <v>31</v>
      </c>
      <c r="H302" s="29" t="s">
        <v>32</v>
      </c>
      <c r="I302" s="29" t="s">
        <v>33</v>
      </c>
      <c r="J302" s="29" t="s">
        <v>34</v>
      </c>
      <c r="K302" s="29" t="s">
        <v>35</v>
      </c>
      <c r="L302" s="29" t="s">
        <v>36</v>
      </c>
      <c r="M302" s="102"/>
      <c r="N302" s="102"/>
      <c r="O302" s="102"/>
      <c r="P302" s="102"/>
      <c r="Q302" s="99"/>
      <c r="R302" s="99"/>
      <c r="S302" s="99"/>
      <c r="T302" s="99"/>
      <c r="U302" s="102"/>
      <c r="V302" s="105"/>
    </row>
    <row r="303" spans="1:22" s="1" customFormat="1" ht="15.75" thickBot="1" x14ac:dyDescent="0.3">
      <c r="A303" s="52">
        <v>1</v>
      </c>
      <c r="B303" s="53">
        <v>2</v>
      </c>
      <c r="C303" s="53">
        <v>3</v>
      </c>
      <c r="D303" s="53">
        <v>4</v>
      </c>
      <c r="E303" s="53">
        <v>5</v>
      </c>
      <c r="F303" s="53">
        <v>6</v>
      </c>
      <c r="G303" s="53">
        <v>7</v>
      </c>
      <c r="H303" s="53">
        <v>8</v>
      </c>
      <c r="I303" s="53">
        <v>9</v>
      </c>
      <c r="J303" s="53">
        <v>10</v>
      </c>
      <c r="K303" s="53">
        <v>11</v>
      </c>
      <c r="L303" s="53">
        <v>12</v>
      </c>
      <c r="M303" s="53">
        <v>13</v>
      </c>
      <c r="N303" s="53">
        <v>14</v>
      </c>
      <c r="O303" s="53">
        <v>15</v>
      </c>
      <c r="P303" s="53">
        <v>16</v>
      </c>
      <c r="Q303" s="53">
        <v>17</v>
      </c>
      <c r="R303" s="53">
        <v>18</v>
      </c>
      <c r="S303" s="53">
        <v>19</v>
      </c>
      <c r="T303" s="53">
        <v>20</v>
      </c>
      <c r="U303" s="53">
        <v>21</v>
      </c>
      <c r="V303" s="54">
        <v>22</v>
      </c>
    </row>
    <row r="304" spans="1:22" s="3" customFormat="1" x14ac:dyDescent="0.25">
      <c r="A304" s="22"/>
      <c r="B304" s="4" t="s">
        <v>47</v>
      </c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</row>
    <row r="305" spans="1:22" s="3" customFormat="1" x14ac:dyDescent="0.25">
      <c r="A305" s="30"/>
      <c r="B305" s="30" t="s">
        <v>48</v>
      </c>
      <c r="C305" s="30">
        <v>0</v>
      </c>
      <c r="D305" s="30">
        <v>0</v>
      </c>
      <c r="E305" s="30">
        <v>0</v>
      </c>
      <c r="F305" s="30">
        <v>0</v>
      </c>
      <c r="G305" s="30">
        <v>0</v>
      </c>
      <c r="H305" s="30">
        <v>0</v>
      </c>
      <c r="I305" s="30">
        <v>0</v>
      </c>
      <c r="J305" s="30">
        <v>0</v>
      </c>
      <c r="K305" s="30">
        <v>0</v>
      </c>
      <c r="L305" s="30">
        <v>0</v>
      </c>
      <c r="M305" s="30">
        <v>0</v>
      </c>
      <c r="N305" s="30">
        <v>0</v>
      </c>
      <c r="O305" s="30">
        <v>0</v>
      </c>
      <c r="P305" s="30"/>
      <c r="Q305" s="30"/>
      <c r="R305" s="30"/>
      <c r="S305" s="30">
        <v>0</v>
      </c>
      <c r="T305" s="30">
        <v>0</v>
      </c>
      <c r="U305" s="30"/>
      <c r="V305" s="30"/>
    </row>
    <row r="306" spans="1:22" s="3" customFormat="1" x14ac:dyDescent="0.25">
      <c r="A306" s="22"/>
      <c r="B306" s="4" t="s">
        <v>49</v>
      </c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</row>
    <row r="307" spans="1:22" s="3" customFormat="1" x14ac:dyDescent="0.25">
      <c r="A307" s="30"/>
      <c r="B307" s="30" t="s">
        <v>48</v>
      </c>
      <c r="C307" s="30">
        <v>0</v>
      </c>
      <c r="D307" s="30">
        <v>0</v>
      </c>
      <c r="E307" s="30">
        <v>0</v>
      </c>
      <c r="F307" s="30">
        <v>0</v>
      </c>
      <c r="G307" s="30">
        <v>0</v>
      </c>
      <c r="H307" s="30">
        <v>0</v>
      </c>
      <c r="I307" s="30">
        <v>0</v>
      </c>
      <c r="J307" s="30">
        <v>0</v>
      </c>
      <c r="K307" s="30">
        <v>0</v>
      </c>
      <c r="L307" s="30">
        <v>0</v>
      </c>
      <c r="M307" s="30">
        <v>0</v>
      </c>
      <c r="N307" s="30">
        <v>0</v>
      </c>
      <c r="O307" s="30">
        <v>0</v>
      </c>
      <c r="P307" s="30"/>
      <c r="Q307" s="30"/>
      <c r="R307" s="30"/>
      <c r="S307" s="30">
        <v>0</v>
      </c>
      <c r="T307" s="30">
        <v>0</v>
      </c>
      <c r="U307" s="30"/>
      <c r="V307" s="30"/>
    </row>
    <row r="308" spans="1:22" s="3" customFormat="1" x14ac:dyDescent="0.25">
      <c r="A308" s="22"/>
      <c r="B308" s="4" t="s">
        <v>50</v>
      </c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</row>
    <row r="309" spans="1:22" s="3" customFormat="1" x14ac:dyDescent="0.25">
      <c r="A309" s="30"/>
      <c r="B309" s="30" t="s">
        <v>48</v>
      </c>
      <c r="C309" s="30">
        <v>0</v>
      </c>
      <c r="D309" s="30">
        <v>0</v>
      </c>
      <c r="E309" s="30">
        <v>0</v>
      </c>
      <c r="F309" s="30">
        <v>0</v>
      </c>
      <c r="G309" s="30">
        <v>0</v>
      </c>
      <c r="H309" s="30">
        <v>0</v>
      </c>
      <c r="I309" s="30">
        <v>0</v>
      </c>
      <c r="J309" s="30">
        <v>0</v>
      </c>
      <c r="K309" s="30">
        <v>0</v>
      </c>
      <c r="L309" s="30">
        <v>0</v>
      </c>
      <c r="M309" s="30">
        <v>0</v>
      </c>
      <c r="N309" s="30">
        <v>0</v>
      </c>
      <c r="O309" s="30">
        <v>0</v>
      </c>
      <c r="P309" s="30"/>
      <c r="Q309" s="30"/>
      <c r="R309" s="30"/>
      <c r="S309" s="30">
        <v>0</v>
      </c>
      <c r="T309" s="30">
        <v>0</v>
      </c>
      <c r="U309" s="30"/>
      <c r="V309" s="30"/>
    </row>
    <row r="310" spans="1:22" s="3" customFormat="1" x14ac:dyDescent="0.25">
      <c r="A310" s="22"/>
      <c r="B310" s="4" t="s">
        <v>51</v>
      </c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</row>
    <row r="311" spans="1:22" s="3" customFormat="1" x14ac:dyDescent="0.25">
      <c r="A311" s="30"/>
      <c r="B311" s="30" t="s">
        <v>48</v>
      </c>
      <c r="C311" s="30">
        <v>0</v>
      </c>
      <c r="D311" s="30">
        <v>0</v>
      </c>
      <c r="E311" s="30">
        <v>0</v>
      </c>
      <c r="F311" s="30">
        <v>0</v>
      </c>
      <c r="G311" s="30">
        <v>0</v>
      </c>
      <c r="H311" s="30">
        <v>0</v>
      </c>
      <c r="I311" s="30">
        <v>0</v>
      </c>
      <c r="J311" s="30">
        <v>0</v>
      </c>
      <c r="K311" s="30">
        <v>0</v>
      </c>
      <c r="L311" s="30">
        <v>0</v>
      </c>
      <c r="M311" s="30">
        <v>0</v>
      </c>
      <c r="N311" s="30">
        <v>0</v>
      </c>
      <c r="O311" s="30">
        <v>0</v>
      </c>
      <c r="P311" s="30"/>
      <c r="Q311" s="30"/>
      <c r="R311" s="30"/>
      <c r="S311" s="30">
        <v>0</v>
      </c>
      <c r="T311" s="30">
        <v>0</v>
      </c>
      <c r="U311" s="30"/>
      <c r="V311" s="30"/>
    </row>
    <row r="312" spans="1:22" s="3" customFormat="1" x14ac:dyDescent="0.25">
      <c r="A312" s="22"/>
      <c r="B312" s="4" t="s">
        <v>52</v>
      </c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</row>
    <row r="313" spans="1:22" s="3" customFormat="1" x14ac:dyDescent="0.25">
      <c r="A313" s="30"/>
      <c r="B313" s="30" t="s">
        <v>48</v>
      </c>
      <c r="C313" s="30">
        <f>SUM(C312)</f>
        <v>0</v>
      </c>
      <c r="D313" s="30">
        <f t="shared" ref="D313:O313" si="55">SUM(D312)</f>
        <v>0</v>
      </c>
      <c r="E313" s="30">
        <f t="shared" si="55"/>
        <v>0</v>
      </c>
      <c r="F313" s="30">
        <f t="shared" si="55"/>
        <v>0</v>
      </c>
      <c r="G313" s="30">
        <f t="shared" si="55"/>
        <v>0</v>
      </c>
      <c r="H313" s="30">
        <f t="shared" si="55"/>
        <v>0</v>
      </c>
      <c r="I313" s="30">
        <f t="shared" si="55"/>
        <v>0</v>
      </c>
      <c r="J313" s="30">
        <f t="shared" si="55"/>
        <v>0</v>
      </c>
      <c r="K313" s="30">
        <f t="shared" si="55"/>
        <v>0</v>
      </c>
      <c r="L313" s="30">
        <f t="shared" si="55"/>
        <v>0</v>
      </c>
      <c r="M313" s="30">
        <f t="shared" si="55"/>
        <v>0</v>
      </c>
      <c r="N313" s="30">
        <f t="shared" si="55"/>
        <v>0</v>
      </c>
      <c r="O313" s="30">
        <f t="shared" si="55"/>
        <v>0</v>
      </c>
      <c r="P313" s="30"/>
      <c r="Q313" s="30"/>
      <c r="R313" s="30"/>
      <c r="S313" s="30">
        <f t="shared" ref="S313:T313" si="56">SUM(S312)</f>
        <v>0</v>
      </c>
      <c r="T313" s="30">
        <f t="shared" si="56"/>
        <v>0</v>
      </c>
      <c r="U313" s="30"/>
      <c r="V313" s="30"/>
    </row>
    <row r="314" spans="1:22" s="3" customFormat="1" x14ac:dyDescent="0.25">
      <c r="A314" s="22"/>
      <c r="B314" s="4" t="s">
        <v>53</v>
      </c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</row>
    <row r="315" spans="1:22" s="3" customFormat="1" x14ac:dyDescent="0.25">
      <c r="A315" s="30"/>
      <c r="B315" s="30" t="s">
        <v>48</v>
      </c>
      <c r="C315" s="30">
        <v>0</v>
      </c>
      <c r="D315" s="30">
        <v>0</v>
      </c>
      <c r="E315" s="30">
        <v>0</v>
      </c>
      <c r="F315" s="30">
        <v>0</v>
      </c>
      <c r="G315" s="30">
        <v>0</v>
      </c>
      <c r="H315" s="30">
        <v>0</v>
      </c>
      <c r="I315" s="30">
        <v>0</v>
      </c>
      <c r="J315" s="30">
        <v>0</v>
      </c>
      <c r="K315" s="30">
        <v>0</v>
      </c>
      <c r="L315" s="30">
        <v>0</v>
      </c>
      <c r="M315" s="30">
        <v>0</v>
      </c>
      <c r="N315" s="30">
        <v>0</v>
      </c>
      <c r="O315" s="30">
        <v>0</v>
      </c>
      <c r="P315" s="30"/>
      <c r="Q315" s="30"/>
      <c r="R315" s="30"/>
      <c r="S315" s="30">
        <v>0</v>
      </c>
      <c r="T315" s="30">
        <v>0</v>
      </c>
      <c r="U315" s="30"/>
      <c r="V315" s="30"/>
    </row>
    <row r="316" spans="1:22" s="3" customFormat="1" x14ac:dyDescent="0.25">
      <c r="A316" s="22"/>
      <c r="B316" s="4" t="s">
        <v>54</v>
      </c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</row>
    <row r="317" spans="1:22" s="3" customFormat="1" x14ac:dyDescent="0.25">
      <c r="A317" s="30"/>
      <c r="B317" s="30" t="s">
        <v>48</v>
      </c>
      <c r="C317" s="30">
        <v>0</v>
      </c>
      <c r="D317" s="30">
        <v>0</v>
      </c>
      <c r="E317" s="30">
        <v>0</v>
      </c>
      <c r="F317" s="30">
        <v>0</v>
      </c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30">
        <v>0</v>
      </c>
      <c r="M317" s="30">
        <v>0</v>
      </c>
      <c r="N317" s="30">
        <v>0</v>
      </c>
      <c r="O317" s="30">
        <v>0</v>
      </c>
      <c r="P317" s="30"/>
      <c r="Q317" s="30"/>
      <c r="R317" s="30"/>
      <c r="S317" s="30">
        <v>0</v>
      </c>
      <c r="T317" s="30">
        <v>0</v>
      </c>
      <c r="U317" s="30"/>
      <c r="V317" s="30"/>
    </row>
    <row r="318" spans="1:22" s="3" customFormat="1" x14ac:dyDescent="0.25">
      <c r="A318" s="22"/>
      <c r="B318" s="4" t="s">
        <v>55</v>
      </c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</row>
    <row r="319" spans="1:22" s="3" customFormat="1" x14ac:dyDescent="0.25">
      <c r="A319" s="30"/>
      <c r="B319" s="30" t="s">
        <v>48</v>
      </c>
      <c r="C319" s="30">
        <v>0</v>
      </c>
      <c r="D319" s="30">
        <v>0</v>
      </c>
      <c r="E319" s="30">
        <v>0</v>
      </c>
      <c r="F319" s="30">
        <v>0</v>
      </c>
      <c r="G319" s="30">
        <v>0</v>
      </c>
      <c r="H319" s="30">
        <v>0</v>
      </c>
      <c r="I319" s="30">
        <v>0</v>
      </c>
      <c r="J319" s="30">
        <v>0</v>
      </c>
      <c r="K319" s="30">
        <v>0</v>
      </c>
      <c r="L319" s="30">
        <v>0</v>
      </c>
      <c r="M319" s="30">
        <v>0</v>
      </c>
      <c r="N319" s="30">
        <v>0</v>
      </c>
      <c r="O319" s="30">
        <v>0</v>
      </c>
      <c r="P319" s="30"/>
      <c r="Q319" s="30"/>
      <c r="R319" s="30"/>
      <c r="S319" s="30">
        <v>0</v>
      </c>
      <c r="T319" s="30">
        <v>0</v>
      </c>
      <c r="U319" s="30"/>
      <c r="V319" s="30"/>
    </row>
    <row r="320" spans="1:22" s="3" customFormat="1" x14ac:dyDescent="0.25">
      <c r="A320" s="22"/>
      <c r="B320" s="4" t="s">
        <v>56</v>
      </c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</row>
    <row r="321" spans="1:22" s="3" customFormat="1" x14ac:dyDescent="0.25">
      <c r="A321" s="30"/>
      <c r="B321" s="30" t="s">
        <v>48</v>
      </c>
      <c r="C321" s="30">
        <v>0</v>
      </c>
      <c r="D321" s="30">
        <v>0</v>
      </c>
      <c r="E321" s="30">
        <v>0</v>
      </c>
      <c r="F321" s="30">
        <v>0</v>
      </c>
      <c r="G321" s="30">
        <v>0</v>
      </c>
      <c r="H321" s="30">
        <v>0</v>
      </c>
      <c r="I321" s="30">
        <v>0</v>
      </c>
      <c r="J321" s="30">
        <v>0</v>
      </c>
      <c r="K321" s="30">
        <v>0</v>
      </c>
      <c r="L321" s="30">
        <v>0</v>
      </c>
      <c r="M321" s="30">
        <v>0</v>
      </c>
      <c r="N321" s="30">
        <v>0</v>
      </c>
      <c r="O321" s="30">
        <v>0</v>
      </c>
      <c r="P321" s="30"/>
      <c r="Q321" s="30"/>
      <c r="R321" s="30"/>
      <c r="S321" s="30">
        <v>0</v>
      </c>
      <c r="T321" s="30">
        <v>0</v>
      </c>
      <c r="U321" s="30"/>
      <c r="V321" s="30"/>
    </row>
    <row r="322" spans="1:22" s="3" customFormat="1" x14ac:dyDescent="0.25">
      <c r="A322" s="22"/>
      <c r="B322" s="4" t="s">
        <v>57</v>
      </c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</row>
    <row r="323" spans="1:22" s="3" customFormat="1" x14ac:dyDescent="0.25">
      <c r="A323" s="30"/>
      <c r="B323" s="30" t="s">
        <v>48</v>
      </c>
      <c r="C323" s="30">
        <v>0</v>
      </c>
      <c r="D323" s="30">
        <v>0</v>
      </c>
      <c r="E323" s="30">
        <v>0</v>
      </c>
      <c r="F323" s="30">
        <v>0</v>
      </c>
      <c r="G323" s="30">
        <v>0</v>
      </c>
      <c r="H323" s="30">
        <v>0</v>
      </c>
      <c r="I323" s="30">
        <v>0</v>
      </c>
      <c r="J323" s="30">
        <v>0</v>
      </c>
      <c r="K323" s="30">
        <v>0</v>
      </c>
      <c r="L323" s="30">
        <v>0</v>
      </c>
      <c r="M323" s="30">
        <v>0</v>
      </c>
      <c r="N323" s="30">
        <v>0</v>
      </c>
      <c r="O323" s="30">
        <v>0</v>
      </c>
      <c r="P323" s="30"/>
      <c r="Q323" s="30"/>
      <c r="R323" s="30"/>
      <c r="S323" s="30">
        <v>0</v>
      </c>
      <c r="T323" s="30">
        <v>0</v>
      </c>
      <c r="U323" s="30"/>
      <c r="V323" s="30"/>
    </row>
    <row r="324" spans="1:22" s="3" customFormat="1" x14ac:dyDescent="0.25">
      <c r="A324" s="22"/>
      <c r="B324" s="4" t="s">
        <v>58</v>
      </c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</row>
    <row r="325" spans="1:22" s="3" customFormat="1" x14ac:dyDescent="0.25">
      <c r="A325" s="30"/>
      <c r="B325" s="30" t="s">
        <v>48</v>
      </c>
      <c r="C325" s="30">
        <v>0</v>
      </c>
      <c r="D325" s="30">
        <v>0</v>
      </c>
      <c r="E325" s="30">
        <v>0</v>
      </c>
      <c r="F325" s="30">
        <v>0</v>
      </c>
      <c r="G325" s="30">
        <v>0</v>
      </c>
      <c r="H325" s="30">
        <v>0</v>
      </c>
      <c r="I325" s="30">
        <v>0</v>
      </c>
      <c r="J325" s="30">
        <v>0</v>
      </c>
      <c r="K325" s="30">
        <v>0</v>
      </c>
      <c r="L325" s="30">
        <v>0</v>
      </c>
      <c r="M325" s="30">
        <v>0</v>
      </c>
      <c r="N325" s="30">
        <v>0</v>
      </c>
      <c r="O325" s="30">
        <v>0</v>
      </c>
      <c r="P325" s="30"/>
      <c r="Q325" s="30"/>
      <c r="R325" s="30"/>
      <c r="S325" s="30">
        <v>0</v>
      </c>
      <c r="T325" s="30">
        <v>0</v>
      </c>
      <c r="U325" s="30"/>
      <c r="V325" s="30"/>
    </row>
    <row r="326" spans="1:22" s="3" customFormat="1" x14ac:dyDescent="0.25">
      <c r="A326" s="22"/>
      <c r="B326" s="4" t="s">
        <v>59</v>
      </c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</row>
    <row r="327" spans="1:22" s="3" customFormat="1" x14ac:dyDescent="0.25">
      <c r="A327" s="30"/>
      <c r="B327" s="30" t="s">
        <v>48</v>
      </c>
      <c r="C327" s="30">
        <v>0</v>
      </c>
      <c r="D327" s="30">
        <v>0</v>
      </c>
      <c r="E327" s="30">
        <v>0</v>
      </c>
      <c r="F327" s="30">
        <v>0</v>
      </c>
      <c r="G327" s="30">
        <v>0</v>
      </c>
      <c r="H327" s="30">
        <v>0</v>
      </c>
      <c r="I327" s="30">
        <v>0</v>
      </c>
      <c r="J327" s="30">
        <v>0</v>
      </c>
      <c r="K327" s="30">
        <v>0</v>
      </c>
      <c r="L327" s="30">
        <v>0</v>
      </c>
      <c r="M327" s="30">
        <v>0</v>
      </c>
      <c r="N327" s="30">
        <v>0</v>
      </c>
      <c r="O327" s="30">
        <v>0</v>
      </c>
      <c r="P327" s="30"/>
      <c r="Q327" s="30"/>
      <c r="R327" s="30"/>
      <c r="S327" s="30">
        <v>0</v>
      </c>
      <c r="T327" s="30">
        <v>0</v>
      </c>
      <c r="U327" s="30"/>
      <c r="V327" s="30"/>
    </row>
    <row r="330" spans="1:22" s="1" customFormat="1" x14ac:dyDescent="0.25">
      <c r="A330" s="107" t="s">
        <v>44</v>
      </c>
      <c r="B330" s="107"/>
      <c r="C330" s="107"/>
      <c r="D330" s="107"/>
      <c r="E330" s="107"/>
      <c r="F330" s="107"/>
      <c r="G330" s="107"/>
      <c r="H330" s="107"/>
      <c r="I330" s="107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</row>
    <row r="331" spans="1:22" s="1" customFormat="1" ht="15.75" thickBot="1" x14ac:dyDescent="0.3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65"/>
      <c r="V331" s="65"/>
    </row>
    <row r="332" spans="1:22" s="1" customFormat="1" x14ac:dyDescent="0.25">
      <c r="A332" s="108" t="s">
        <v>9</v>
      </c>
      <c r="B332" s="111" t="s">
        <v>10</v>
      </c>
      <c r="C332" s="120" t="s">
        <v>11</v>
      </c>
      <c r="D332" s="121"/>
      <c r="E332" s="121"/>
      <c r="F332" s="121"/>
      <c r="G332" s="121"/>
      <c r="H332" s="121"/>
      <c r="I332" s="121"/>
      <c r="J332" s="121"/>
      <c r="K332" s="121"/>
      <c r="L332" s="121"/>
      <c r="M332" s="121"/>
      <c r="N332" s="121"/>
      <c r="O332" s="122"/>
      <c r="P332" s="100" t="s">
        <v>12</v>
      </c>
      <c r="Q332" s="97" t="s">
        <v>239</v>
      </c>
      <c r="R332" s="97" t="s">
        <v>13</v>
      </c>
      <c r="S332" s="97" t="s">
        <v>14</v>
      </c>
      <c r="T332" s="97" t="s">
        <v>240</v>
      </c>
      <c r="U332" s="100" t="s">
        <v>15</v>
      </c>
      <c r="V332" s="103" t="s">
        <v>16</v>
      </c>
    </row>
    <row r="333" spans="1:22" s="1" customFormat="1" x14ac:dyDescent="0.25">
      <c r="A333" s="109"/>
      <c r="B333" s="112"/>
      <c r="C333" s="124" t="s">
        <v>17</v>
      </c>
      <c r="D333" s="125"/>
      <c r="E333" s="125"/>
      <c r="F333" s="125"/>
      <c r="G333" s="125"/>
      <c r="H333" s="125"/>
      <c r="I333" s="125"/>
      <c r="J333" s="125"/>
      <c r="K333" s="125"/>
      <c r="L333" s="125"/>
      <c r="M333" s="126"/>
      <c r="N333" s="116" t="s">
        <v>18</v>
      </c>
      <c r="O333" s="117"/>
      <c r="P333" s="101"/>
      <c r="Q333" s="98"/>
      <c r="R333" s="98"/>
      <c r="S333" s="98"/>
      <c r="T333" s="98"/>
      <c r="U333" s="101"/>
      <c r="V333" s="104"/>
    </row>
    <row r="334" spans="1:22" s="1" customFormat="1" x14ac:dyDescent="0.25">
      <c r="A334" s="109"/>
      <c r="B334" s="112"/>
      <c r="C334" s="114" t="s">
        <v>19</v>
      </c>
      <c r="D334" s="127"/>
      <c r="E334" s="127"/>
      <c r="F334" s="127"/>
      <c r="G334" s="127"/>
      <c r="H334" s="127"/>
      <c r="I334" s="127"/>
      <c r="J334" s="127"/>
      <c r="K334" s="127"/>
      <c r="L334" s="115"/>
      <c r="M334" s="106" t="s">
        <v>20</v>
      </c>
      <c r="N334" s="118"/>
      <c r="O334" s="119"/>
      <c r="P334" s="101"/>
      <c r="Q334" s="98"/>
      <c r="R334" s="98"/>
      <c r="S334" s="98"/>
      <c r="T334" s="98"/>
      <c r="U334" s="101"/>
      <c r="V334" s="104"/>
    </row>
    <row r="335" spans="1:22" s="1" customFormat="1" x14ac:dyDescent="0.25">
      <c r="A335" s="109"/>
      <c r="B335" s="112"/>
      <c r="C335" s="114" t="s">
        <v>21</v>
      </c>
      <c r="D335" s="127"/>
      <c r="E335" s="115"/>
      <c r="F335" s="114" t="s">
        <v>22</v>
      </c>
      <c r="G335" s="127"/>
      <c r="H335" s="115"/>
      <c r="I335" s="114" t="s">
        <v>23</v>
      </c>
      <c r="J335" s="115"/>
      <c r="K335" s="114" t="s">
        <v>24</v>
      </c>
      <c r="L335" s="115"/>
      <c r="M335" s="101"/>
      <c r="N335" s="106" t="s">
        <v>25</v>
      </c>
      <c r="O335" s="106" t="s">
        <v>26</v>
      </c>
      <c r="P335" s="101"/>
      <c r="Q335" s="98"/>
      <c r="R335" s="98"/>
      <c r="S335" s="98"/>
      <c r="T335" s="98"/>
      <c r="U335" s="101"/>
      <c r="V335" s="104"/>
    </row>
    <row r="336" spans="1:22" s="1" customFormat="1" ht="113.25" thickBot="1" x14ac:dyDescent="0.3">
      <c r="A336" s="110"/>
      <c r="B336" s="113"/>
      <c r="C336" s="29" t="s">
        <v>27</v>
      </c>
      <c r="D336" s="29" t="s">
        <v>28</v>
      </c>
      <c r="E336" s="29" t="s">
        <v>29</v>
      </c>
      <c r="F336" s="29" t="s">
        <v>30</v>
      </c>
      <c r="G336" s="29" t="s">
        <v>31</v>
      </c>
      <c r="H336" s="29" t="s">
        <v>32</v>
      </c>
      <c r="I336" s="29" t="s">
        <v>33</v>
      </c>
      <c r="J336" s="29" t="s">
        <v>34</v>
      </c>
      <c r="K336" s="29" t="s">
        <v>35</v>
      </c>
      <c r="L336" s="29" t="s">
        <v>36</v>
      </c>
      <c r="M336" s="102"/>
      <c r="N336" s="102"/>
      <c r="O336" s="102"/>
      <c r="P336" s="102"/>
      <c r="Q336" s="99"/>
      <c r="R336" s="99"/>
      <c r="S336" s="99"/>
      <c r="T336" s="99"/>
      <c r="U336" s="102"/>
      <c r="V336" s="105"/>
    </row>
    <row r="337" spans="1:22" s="1" customFormat="1" x14ac:dyDescent="0.25">
      <c r="A337" s="41">
        <v>1</v>
      </c>
      <c r="B337" s="42">
        <v>2</v>
      </c>
      <c r="C337" s="42">
        <v>3</v>
      </c>
      <c r="D337" s="42">
        <v>4</v>
      </c>
      <c r="E337" s="42">
        <v>5</v>
      </c>
      <c r="F337" s="42">
        <v>6</v>
      </c>
      <c r="G337" s="42">
        <v>7</v>
      </c>
      <c r="H337" s="42">
        <v>8</v>
      </c>
      <c r="I337" s="42">
        <v>9</v>
      </c>
      <c r="J337" s="42">
        <v>10</v>
      </c>
      <c r="K337" s="42">
        <v>11</v>
      </c>
      <c r="L337" s="42">
        <v>12</v>
      </c>
      <c r="M337" s="42">
        <v>13</v>
      </c>
      <c r="N337" s="42">
        <v>14</v>
      </c>
      <c r="O337" s="42">
        <v>15</v>
      </c>
      <c r="P337" s="42">
        <v>16</v>
      </c>
      <c r="Q337" s="42">
        <v>17</v>
      </c>
      <c r="R337" s="42">
        <v>18</v>
      </c>
      <c r="S337" s="42">
        <v>19</v>
      </c>
      <c r="T337" s="42">
        <v>20</v>
      </c>
      <c r="U337" s="42">
        <v>21</v>
      </c>
      <c r="V337" s="43">
        <v>22</v>
      </c>
    </row>
    <row r="338" spans="1:22" s="3" customFormat="1" x14ac:dyDescent="0.25">
      <c r="A338" s="16"/>
      <c r="B338" s="4" t="s">
        <v>47</v>
      </c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</row>
    <row r="339" spans="1:22" s="18" customFormat="1" ht="45" x14ac:dyDescent="0.25">
      <c r="A339" s="10">
        <v>1</v>
      </c>
      <c r="B339" s="17" t="s">
        <v>60</v>
      </c>
      <c r="C339" s="10">
        <v>0</v>
      </c>
      <c r="D339" s="10">
        <v>0</v>
      </c>
      <c r="E339" s="10">
        <v>0</v>
      </c>
      <c r="F339" s="10">
        <v>0</v>
      </c>
      <c r="G339" s="10">
        <v>0</v>
      </c>
      <c r="H339" s="10">
        <v>0</v>
      </c>
      <c r="I339" s="10">
        <v>0</v>
      </c>
      <c r="J339" s="10">
        <v>0</v>
      </c>
      <c r="K339" s="10">
        <v>1</v>
      </c>
      <c r="L339" s="10">
        <v>0</v>
      </c>
      <c r="M339" s="10">
        <v>0</v>
      </c>
      <c r="N339" s="10">
        <v>0</v>
      </c>
      <c r="O339" s="10">
        <v>0</v>
      </c>
      <c r="P339" s="10" t="s">
        <v>72</v>
      </c>
      <c r="Q339" s="10" t="s">
        <v>62</v>
      </c>
      <c r="R339" s="10" t="s">
        <v>63</v>
      </c>
      <c r="S339" s="10">
        <v>468</v>
      </c>
      <c r="T339" s="10">
        <v>928.87</v>
      </c>
      <c r="U339" s="10" t="s">
        <v>73</v>
      </c>
      <c r="V339" s="10">
        <v>32009803867</v>
      </c>
    </row>
    <row r="340" spans="1:22" s="3" customFormat="1" x14ac:dyDescent="0.25">
      <c r="A340" s="30"/>
      <c r="B340" s="30" t="s">
        <v>48</v>
      </c>
      <c r="C340" s="30">
        <f>SUM(C339)</f>
        <v>0</v>
      </c>
      <c r="D340" s="30">
        <f t="shared" ref="D340:O340" si="57">SUM(D339)</f>
        <v>0</v>
      </c>
      <c r="E340" s="30">
        <f t="shared" si="57"/>
        <v>0</v>
      </c>
      <c r="F340" s="30">
        <f t="shared" si="57"/>
        <v>0</v>
      </c>
      <c r="G340" s="30">
        <f t="shared" si="57"/>
        <v>0</v>
      </c>
      <c r="H340" s="30">
        <f t="shared" si="57"/>
        <v>0</v>
      </c>
      <c r="I340" s="30">
        <f t="shared" si="57"/>
        <v>0</v>
      </c>
      <c r="J340" s="30">
        <f t="shared" si="57"/>
        <v>0</v>
      </c>
      <c r="K340" s="30">
        <f t="shared" si="57"/>
        <v>1</v>
      </c>
      <c r="L340" s="30">
        <f t="shared" si="57"/>
        <v>0</v>
      </c>
      <c r="M340" s="30">
        <f t="shared" si="57"/>
        <v>0</v>
      </c>
      <c r="N340" s="30">
        <f t="shared" si="57"/>
        <v>0</v>
      </c>
      <c r="O340" s="30">
        <f t="shared" si="57"/>
        <v>0</v>
      </c>
      <c r="P340" s="30"/>
      <c r="Q340" s="30"/>
      <c r="R340" s="30"/>
      <c r="S340" s="30">
        <f t="shared" ref="S340:T340" si="58">SUM(S339)</f>
        <v>468</v>
      </c>
      <c r="T340" s="30">
        <f t="shared" si="58"/>
        <v>928.87</v>
      </c>
      <c r="U340" s="30"/>
      <c r="V340" s="30"/>
    </row>
    <row r="341" spans="1:22" s="3" customFormat="1" x14ac:dyDescent="0.25">
      <c r="A341" s="22"/>
      <c r="B341" s="4" t="s">
        <v>49</v>
      </c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</row>
    <row r="342" spans="1:22" s="3" customFormat="1" ht="45" x14ac:dyDescent="0.25">
      <c r="A342" s="22">
        <v>1</v>
      </c>
      <c r="B342" s="16" t="s">
        <v>101</v>
      </c>
      <c r="C342" s="22">
        <v>0</v>
      </c>
      <c r="D342" s="22">
        <v>0</v>
      </c>
      <c r="E342" s="22">
        <v>0</v>
      </c>
      <c r="F342" s="22">
        <v>0</v>
      </c>
      <c r="G342" s="22">
        <v>0</v>
      </c>
      <c r="H342" s="22">
        <v>0</v>
      </c>
      <c r="I342" s="22">
        <v>0</v>
      </c>
      <c r="J342" s="22">
        <v>0</v>
      </c>
      <c r="K342" s="22">
        <v>1</v>
      </c>
      <c r="L342" s="22">
        <v>0</v>
      </c>
      <c r="M342" s="22">
        <v>0</v>
      </c>
      <c r="N342" s="22">
        <v>0</v>
      </c>
      <c r="O342" s="22">
        <v>0</v>
      </c>
      <c r="P342" s="31" t="s">
        <v>109</v>
      </c>
      <c r="Q342" s="31" t="s">
        <v>62</v>
      </c>
      <c r="R342" s="22" t="s">
        <v>111</v>
      </c>
      <c r="S342" s="22">
        <v>2000</v>
      </c>
      <c r="T342" s="22">
        <v>548.32000000000005</v>
      </c>
      <c r="U342" s="22" t="s">
        <v>110</v>
      </c>
      <c r="V342" s="22">
        <v>32009851099</v>
      </c>
    </row>
    <row r="343" spans="1:22" s="3" customFormat="1" x14ac:dyDescent="0.25">
      <c r="A343" s="30"/>
      <c r="B343" s="30" t="s">
        <v>48</v>
      </c>
      <c r="C343" s="30">
        <f>SUM(C342)</f>
        <v>0</v>
      </c>
      <c r="D343" s="30">
        <f t="shared" ref="D343:O343" si="59">SUM(D342)</f>
        <v>0</v>
      </c>
      <c r="E343" s="30">
        <f t="shared" si="59"/>
        <v>0</v>
      </c>
      <c r="F343" s="30">
        <f t="shared" si="59"/>
        <v>0</v>
      </c>
      <c r="G343" s="30">
        <f t="shared" si="59"/>
        <v>0</v>
      </c>
      <c r="H343" s="30">
        <f t="shared" si="59"/>
        <v>0</v>
      </c>
      <c r="I343" s="30">
        <f t="shared" si="59"/>
        <v>0</v>
      </c>
      <c r="J343" s="30">
        <f t="shared" si="59"/>
        <v>0</v>
      </c>
      <c r="K343" s="30">
        <f t="shared" si="59"/>
        <v>1</v>
      </c>
      <c r="L343" s="30">
        <f t="shared" si="59"/>
        <v>0</v>
      </c>
      <c r="M343" s="30">
        <f t="shared" si="59"/>
        <v>0</v>
      </c>
      <c r="N343" s="30">
        <f t="shared" si="59"/>
        <v>0</v>
      </c>
      <c r="O343" s="30">
        <f t="shared" si="59"/>
        <v>0</v>
      </c>
      <c r="P343" s="30"/>
      <c r="Q343" s="30"/>
      <c r="R343" s="30"/>
      <c r="S343" s="30">
        <f t="shared" ref="S343:T343" si="60">SUM(S342)</f>
        <v>2000</v>
      </c>
      <c r="T343" s="30">
        <f t="shared" si="60"/>
        <v>548.32000000000005</v>
      </c>
      <c r="U343" s="30"/>
      <c r="V343" s="30"/>
    </row>
    <row r="344" spans="1:22" s="3" customFormat="1" x14ac:dyDescent="0.25">
      <c r="A344" s="22"/>
      <c r="B344" s="4" t="s">
        <v>50</v>
      </c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</row>
    <row r="345" spans="1:22" s="3" customFormat="1" ht="60" x14ac:dyDescent="0.25">
      <c r="A345" s="22">
        <v>1</v>
      </c>
      <c r="B345" s="17" t="s">
        <v>122</v>
      </c>
      <c r="C345" s="31">
        <v>0</v>
      </c>
      <c r="D345" s="31">
        <v>0</v>
      </c>
      <c r="E345" s="31">
        <v>0</v>
      </c>
      <c r="F345" s="31">
        <v>0</v>
      </c>
      <c r="G345" s="31">
        <v>0</v>
      </c>
      <c r="H345" s="31">
        <v>0</v>
      </c>
      <c r="I345" s="31">
        <v>0</v>
      </c>
      <c r="J345" s="31">
        <v>0</v>
      </c>
      <c r="K345" s="31">
        <v>1</v>
      </c>
      <c r="L345" s="31">
        <v>0</v>
      </c>
      <c r="M345" s="31">
        <v>0</v>
      </c>
      <c r="N345" s="31">
        <v>0</v>
      </c>
      <c r="O345" s="31">
        <v>0</v>
      </c>
      <c r="P345" s="31" t="s">
        <v>123</v>
      </c>
      <c r="Q345" s="31" t="s">
        <v>62</v>
      </c>
      <c r="R345" s="31" t="s">
        <v>124</v>
      </c>
      <c r="S345" s="31">
        <v>5</v>
      </c>
      <c r="T345" s="31">
        <v>820.35</v>
      </c>
      <c r="U345" s="31" t="s">
        <v>125</v>
      </c>
      <c r="V345" s="31">
        <v>32109953296</v>
      </c>
    </row>
    <row r="346" spans="1:22" s="3" customFormat="1" x14ac:dyDescent="0.25">
      <c r="A346" s="30"/>
      <c r="B346" s="30" t="s">
        <v>48</v>
      </c>
      <c r="C346" s="30">
        <f>SUM(C345)</f>
        <v>0</v>
      </c>
      <c r="D346" s="30">
        <f t="shared" ref="D346:O346" si="61">SUM(D345)</f>
        <v>0</v>
      </c>
      <c r="E346" s="30">
        <f t="shared" si="61"/>
        <v>0</v>
      </c>
      <c r="F346" s="30">
        <f t="shared" si="61"/>
        <v>0</v>
      </c>
      <c r="G346" s="30">
        <f t="shared" si="61"/>
        <v>0</v>
      </c>
      <c r="H346" s="30">
        <f t="shared" si="61"/>
        <v>0</v>
      </c>
      <c r="I346" s="30">
        <f t="shared" si="61"/>
        <v>0</v>
      </c>
      <c r="J346" s="30">
        <f t="shared" si="61"/>
        <v>0</v>
      </c>
      <c r="K346" s="30">
        <f t="shared" si="61"/>
        <v>1</v>
      </c>
      <c r="L346" s="30">
        <f t="shared" si="61"/>
        <v>0</v>
      </c>
      <c r="M346" s="30">
        <f t="shared" si="61"/>
        <v>0</v>
      </c>
      <c r="N346" s="30">
        <f t="shared" si="61"/>
        <v>0</v>
      </c>
      <c r="O346" s="30">
        <f t="shared" si="61"/>
        <v>0</v>
      </c>
      <c r="P346" s="30"/>
      <c r="Q346" s="30"/>
      <c r="R346" s="30"/>
      <c r="S346" s="30">
        <f t="shared" ref="S346:T346" si="62">SUM(S345)</f>
        <v>5</v>
      </c>
      <c r="T346" s="30">
        <f t="shared" si="62"/>
        <v>820.35</v>
      </c>
      <c r="U346" s="30"/>
      <c r="V346" s="30"/>
    </row>
    <row r="347" spans="1:22" s="3" customFormat="1" x14ac:dyDescent="0.25">
      <c r="A347" s="22"/>
      <c r="B347" s="4" t="s">
        <v>51</v>
      </c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</row>
    <row r="348" spans="1:22" s="23" customFormat="1" ht="45" x14ac:dyDescent="0.25">
      <c r="A348" s="22">
        <v>1</v>
      </c>
      <c r="B348" s="24" t="s">
        <v>126</v>
      </c>
      <c r="C348" s="24">
        <v>0</v>
      </c>
      <c r="D348" s="24">
        <v>0</v>
      </c>
      <c r="E348" s="24">
        <v>0</v>
      </c>
      <c r="F348" s="24">
        <v>0</v>
      </c>
      <c r="G348" s="24">
        <v>0</v>
      </c>
      <c r="H348" s="24">
        <v>0</v>
      </c>
      <c r="I348" s="24">
        <v>0</v>
      </c>
      <c r="J348" s="24">
        <v>0</v>
      </c>
      <c r="K348" s="24">
        <v>1</v>
      </c>
      <c r="L348" s="24">
        <v>0</v>
      </c>
      <c r="M348" s="24">
        <v>0</v>
      </c>
      <c r="N348" s="24">
        <v>0</v>
      </c>
      <c r="O348" s="24">
        <v>0</v>
      </c>
      <c r="P348" s="25" t="s">
        <v>132</v>
      </c>
      <c r="Q348" s="25" t="s">
        <v>62</v>
      </c>
      <c r="R348" s="24" t="s">
        <v>128</v>
      </c>
      <c r="S348" s="46">
        <v>75</v>
      </c>
      <c r="T348" s="62">
        <v>234.72</v>
      </c>
      <c r="U348" s="25" t="s">
        <v>133</v>
      </c>
      <c r="V348" s="25">
        <v>32110139201</v>
      </c>
    </row>
    <row r="349" spans="1:22" s="23" customFormat="1" ht="60" x14ac:dyDescent="0.25">
      <c r="A349" s="22">
        <v>2</v>
      </c>
      <c r="B349" s="24" t="s">
        <v>134</v>
      </c>
      <c r="C349" s="24">
        <v>0</v>
      </c>
      <c r="D349" s="24">
        <v>0</v>
      </c>
      <c r="E349" s="24">
        <v>0</v>
      </c>
      <c r="F349" s="24">
        <v>0</v>
      </c>
      <c r="G349" s="24">
        <v>0</v>
      </c>
      <c r="H349" s="24">
        <v>0</v>
      </c>
      <c r="I349" s="24">
        <v>0</v>
      </c>
      <c r="J349" s="24">
        <v>0</v>
      </c>
      <c r="K349" s="24">
        <v>1</v>
      </c>
      <c r="L349" s="24">
        <v>0</v>
      </c>
      <c r="M349" s="24">
        <v>0</v>
      </c>
      <c r="N349" s="24">
        <v>0</v>
      </c>
      <c r="O349" s="24">
        <v>0</v>
      </c>
      <c r="P349" s="25" t="s">
        <v>123</v>
      </c>
      <c r="Q349" s="25" t="s">
        <v>62</v>
      </c>
      <c r="R349" s="24" t="s">
        <v>124</v>
      </c>
      <c r="S349" s="46">
        <v>5</v>
      </c>
      <c r="T349" s="62">
        <v>544.43899999999996</v>
      </c>
      <c r="U349" s="25" t="s">
        <v>125</v>
      </c>
      <c r="V349" s="25">
        <v>32110113704</v>
      </c>
    </row>
    <row r="350" spans="1:22" s="23" customFormat="1" ht="75" x14ac:dyDescent="0.25">
      <c r="A350" s="22">
        <v>3</v>
      </c>
      <c r="B350" s="24" t="s">
        <v>135</v>
      </c>
      <c r="C350" s="24">
        <v>0</v>
      </c>
      <c r="D350" s="24">
        <v>0</v>
      </c>
      <c r="E350" s="24">
        <v>0</v>
      </c>
      <c r="F350" s="24">
        <v>0</v>
      </c>
      <c r="G350" s="24">
        <v>0</v>
      </c>
      <c r="H350" s="24">
        <v>0</v>
      </c>
      <c r="I350" s="24">
        <v>0</v>
      </c>
      <c r="J350" s="24">
        <v>0</v>
      </c>
      <c r="K350" s="24">
        <v>1</v>
      </c>
      <c r="L350" s="24">
        <v>0</v>
      </c>
      <c r="M350" s="24">
        <v>0</v>
      </c>
      <c r="N350" s="24">
        <v>0</v>
      </c>
      <c r="O350" s="24">
        <v>0</v>
      </c>
      <c r="P350" s="25" t="s">
        <v>136</v>
      </c>
      <c r="Q350" s="25" t="s">
        <v>62</v>
      </c>
      <c r="R350" s="24" t="s">
        <v>128</v>
      </c>
      <c r="S350" s="46">
        <v>400</v>
      </c>
      <c r="T350" s="62">
        <v>580.79999999999995</v>
      </c>
      <c r="U350" s="25" t="s">
        <v>137</v>
      </c>
      <c r="V350" s="25">
        <v>32110085249</v>
      </c>
    </row>
    <row r="351" spans="1:22" s="23" customFormat="1" ht="60" x14ac:dyDescent="0.25">
      <c r="A351" s="22">
        <v>4</v>
      </c>
      <c r="B351" s="24" t="s">
        <v>126</v>
      </c>
      <c r="C351" s="24">
        <v>0</v>
      </c>
      <c r="D351" s="24">
        <v>0</v>
      </c>
      <c r="E351" s="24">
        <v>0</v>
      </c>
      <c r="F351" s="24">
        <v>0</v>
      </c>
      <c r="G351" s="24">
        <v>0</v>
      </c>
      <c r="H351" s="24">
        <v>0</v>
      </c>
      <c r="I351" s="24">
        <v>0</v>
      </c>
      <c r="J351" s="24">
        <v>0</v>
      </c>
      <c r="K351" s="24">
        <v>1</v>
      </c>
      <c r="L351" s="24">
        <v>0</v>
      </c>
      <c r="M351" s="24">
        <v>0</v>
      </c>
      <c r="N351" s="24">
        <v>0</v>
      </c>
      <c r="O351" s="24">
        <v>0</v>
      </c>
      <c r="P351" s="25" t="s">
        <v>123</v>
      </c>
      <c r="Q351" s="25" t="s">
        <v>62</v>
      </c>
      <c r="R351" s="24" t="s">
        <v>124</v>
      </c>
      <c r="S351" s="64">
        <v>3</v>
      </c>
      <c r="T351" s="60">
        <v>389.89400000000001</v>
      </c>
      <c r="U351" s="25" t="s">
        <v>138</v>
      </c>
      <c r="V351" s="25">
        <v>32110139191</v>
      </c>
    </row>
    <row r="352" spans="1:22" s="3" customFormat="1" x14ac:dyDescent="0.25">
      <c r="A352" s="30"/>
      <c r="B352" s="30" t="s">
        <v>48</v>
      </c>
      <c r="C352" s="30">
        <f>SUM(C348:C351)</f>
        <v>0</v>
      </c>
      <c r="D352" s="30">
        <f t="shared" ref="D352:O352" si="63">SUM(D348:D351)</f>
        <v>0</v>
      </c>
      <c r="E352" s="30">
        <f t="shared" si="63"/>
        <v>0</v>
      </c>
      <c r="F352" s="30">
        <f t="shared" si="63"/>
        <v>0</v>
      </c>
      <c r="G352" s="30">
        <f t="shared" si="63"/>
        <v>0</v>
      </c>
      <c r="H352" s="30">
        <f t="shared" si="63"/>
        <v>0</v>
      </c>
      <c r="I352" s="30">
        <f t="shared" si="63"/>
        <v>0</v>
      </c>
      <c r="J352" s="30">
        <f t="shared" si="63"/>
        <v>0</v>
      </c>
      <c r="K352" s="30">
        <f t="shared" si="63"/>
        <v>4</v>
      </c>
      <c r="L352" s="30">
        <f t="shared" si="63"/>
        <v>0</v>
      </c>
      <c r="M352" s="30">
        <f t="shared" si="63"/>
        <v>0</v>
      </c>
      <c r="N352" s="30">
        <f t="shared" si="63"/>
        <v>0</v>
      </c>
      <c r="O352" s="30">
        <f t="shared" si="63"/>
        <v>0</v>
      </c>
      <c r="P352" s="30"/>
      <c r="Q352" s="30"/>
      <c r="R352" s="30"/>
      <c r="S352" s="36">
        <f>SUM(S348:S351)</f>
        <v>483</v>
      </c>
      <c r="T352" s="36">
        <f>SUM(T348:T351)</f>
        <v>1749.8529999999998</v>
      </c>
      <c r="U352" s="30"/>
      <c r="V352" s="30"/>
    </row>
    <row r="353" spans="1:22" s="3" customFormat="1" x14ac:dyDescent="0.25">
      <c r="A353" s="22"/>
      <c r="B353" s="4" t="s">
        <v>52</v>
      </c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37"/>
      <c r="T353" s="37"/>
      <c r="U353" s="22"/>
      <c r="V353" s="22"/>
    </row>
    <row r="354" spans="1:22" s="3" customFormat="1" ht="45" x14ac:dyDescent="0.25">
      <c r="A354" s="22"/>
      <c r="B354" s="44" t="s">
        <v>146</v>
      </c>
      <c r="C354" s="24">
        <v>0</v>
      </c>
      <c r="D354" s="24">
        <v>0</v>
      </c>
      <c r="E354" s="24">
        <v>0</v>
      </c>
      <c r="F354" s="24">
        <v>0</v>
      </c>
      <c r="G354" s="24">
        <v>0</v>
      </c>
      <c r="H354" s="24">
        <v>0</v>
      </c>
      <c r="I354" s="24">
        <v>0</v>
      </c>
      <c r="J354" s="24">
        <v>0</v>
      </c>
      <c r="K354" s="24">
        <v>1</v>
      </c>
      <c r="L354" s="24">
        <v>0</v>
      </c>
      <c r="M354" s="24">
        <v>0</v>
      </c>
      <c r="N354" s="24">
        <v>0</v>
      </c>
      <c r="O354" s="24">
        <v>0</v>
      </c>
      <c r="P354" s="45" t="s">
        <v>153</v>
      </c>
      <c r="Q354" s="25" t="s">
        <v>62</v>
      </c>
      <c r="R354" s="24" t="s">
        <v>154</v>
      </c>
      <c r="S354" s="61">
        <v>804.5</v>
      </c>
      <c r="T354" s="62">
        <v>262.69</v>
      </c>
      <c r="U354" s="45" t="s">
        <v>155</v>
      </c>
      <c r="V354" s="26">
        <v>32110182754</v>
      </c>
    </row>
    <row r="355" spans="1:22" s="3" customFormat="1" ht="60" x14ac:dyDescent="0.25">
      <c r="A355" s="22"/>
      <c r="B355" s="44" t="s">
        <v>146</v>
      </c>
      <c r="C355" s="24">
        <v>0</v>
      </c>
      <c r="D355" s="24">
        <v>0</v>
      </c>
      <c r="E355" s="24">
        <v>0</v>
      </c>
      <c r="F355" s="24">
        <v>0</v>
      </c>
      <c r="G355" s="24">
        <v>0</v>
      </c>
      <c r="H355" s="24">
        <v>0</v>
      </c>
      <c r="I355" s="24">
        <v>0</v>
      </c>
      <c r="J355" s="24">
        <v>0</v>
      </c>
      <c r="K355" s="24">
        <v>1</v>
      </c>
      <c r="L355" s="24">
        <v>0</v>
      </c>
      <c r="M355" s="24">
        <v>0</v>
      </c>
      <c r="N355" s="24">
        <v>0</v>
      </c>
      <c r="O355" s="24">
        <v>0</v>
      </c>
      <c r="P355" s="45" t="s">
        <v>156</v>
      </c>
      <c r="Q355" s="25" t="s">
        <v>62</v>
      </c>
      <c r="R355" s="24" t="s">
        <v>124</v>
      </c>
      <c r="S355" s="61">
        <v>3</v>
      </c>
      <c r="T355" s="62">
        <v>1010.03</v>
      </c>
      <c r="U355" s="45" t="s">
        <v>157</v>
      </c>
      <c r="V355" s="26">
        <v>32110182760</v>
      </c>
    </row>
    <row r="356" spans="1:22" s="3" customFormat="1" ht="45" x14ac:dyDescent="0.25">
      <c r="A356" s="22"/>
      <c r="B356" s="44" t="s">
        <v>149</v>
      </c>
      <c r="C356" s="24">
        <v>0</v>
      </c>
      <c r="D356" s="24">
        <v>0</v>
      </c>
      <c r="E356" s="24">
        <v>0</v>
      </c>
      <c r="F356" s="24">
        <v>0</v>
      </c>
      <c r="G356" s="24">
        <v>0</v>
      </c>
      <c r="H356" s="24">
        <v>0</v>
      </c>
      <c r="I356" s="24">
        <v>0</v>
      </c>
      <c r="J356" s="24">
        <v>0</v>
      </c>
      <c r="K356" s="24">
        <v>1</v>
      </c>
      <c r="L356" s="24">
        <v>0</v>
      </c>
      <c r="M356" s="24">
        <v>0</v>
      </c>
      <c r="N356" s="24">
        <v>0</v>
      </c>
      <c r="O356" s="24">
        <v>0</v>
      </c>
      <c r="P356" s="45" t="s">
        <v>158</v>
      </c>
      <c r="Q356" s="25" t="s">
        <v>62</v>
      </c>
      <c r="R356" s="24" t="s">
        <v>124</v>
      </c>
      <c r="S356" s="61">
        <v>1</v>
      </c>
      <c r="T356" s="62">
        <v>596.75</v>
      </c>
      <c r="U356" s="45" t="s">
        <v>159</v>
      </c>
      <c r="V356" s="26" t="s">
        <v>160</v>
      </c>
    </row>
    <row r="357" spans="1:22" s="3" customFormat="1" ht="60" x14ac:dyDescent="0.25">
      <c r="A357" s="22"/>
      <c r="B357" s="44" t="s">
        <v>161</v>
      </c>
      <c r="C357" s="24">
        <v>0</v>
      </c>
      <c r="D357" s="24">
        <v>0</v>
      </c>
      <c r="E357" s="24">
        <v>0</v>
      </c>
      <c r="F357" s="24">
        <v>0</v>
      </c>
      <c r="G357" s="24">
        <v>0</v>
      </c>
      <c r="H357" s="24">
        <v>0</v>
      </c>
      <c r="I357" s="24">
        <v>0</v>
      </c>
      <c r="J357" s="24">
        <v>0</v>
      </c>
      <c r="K357" s="24">
        <v>1</v>
      </c>
      <c r="L357" s="24">
        <v>0</v>
      </c>
      <c r="M357" s="24">
        <v>0</v>
      </c>
      <c r="N357" s="24">
        <v>0</v>
      </c>
      <c r="O357" s="24">
        <v>0</v>
      </c>
      <c r="P357" s="45" t="s">
        <v>162</v>
      </c>
      <c r="Q357" s="25" t="s">
        <v>62</v>
      </c>
      <c r="R357" s="24" t="s">
        <v>124</v>
      </c>
      <c r="S357" s="61">
        <v>5</v>
      </c>
      <c r="T357" s="62">
        <v>299.93</v>
      </c>
      <c r="U357" s="45" t="s">
        <v>138</v>
      </c>
      <c r="V357" s="26" t="s">
        <v>163</v>
      </c>
    </row>
    <row r="358" spans="1:22" s="3" customFormat="1" x14ac:dyDescent="0.25">
      <c r="A358" s="30"/>
      <c r="B358" s="30" t="s">
        <v>48</v>
      </c>
      <c r="C358" s="30">
        <f>SUM(C354:C357)</f>
        <v>0</v>
      </c>
      <c r="D358" s="30">
        <f t="shared" ref="D358:O358" si="64">SUM(D354:D357)</f>
        <v>0</v>
      </c>
      <c r="E358" s="30">
        <f t="shared" si="64"/>
        <v>0</v>
      </c>
      <c r="F358" s="30">
        <f t="shared" si="64"/>
        <v>0</v>
      </c>
      <c r="G358" s="30">
        <f t="shared" si="64"/>
        <v>0</v>
      </c>
      <c r="H358" s="30">
        <f t="shared" si="64"/>
        <v>0</v>
      </c>
      <c r="I358" s="30">
        <f t="shared" si="64"/>
        <v>0</v>
      </c>
      <c r="J358" s="30">
        <f t="shared" si="64"/>
        <v>0</v>
      </c>
      <c r="K358" s="30">
        <f t="shared" si="64"/>
        <v>4</v>
      </c>
      <c r="L358" s="30">
        <f t="shared" si="64"/>
        <v>0</v>
      </c>
      <c r="M358" s="30">
        <f t="shared" si="64"/>
        <v>0</v>
      </c>
      <c r="N358" s="30">
        <f t="shared" si="64"/>
        <v>0</v>
      </c>
      <c r="O358" s="30">
        <f t="shared" si="64"/>
        <v>0</v>
      </c>
      <c r="P358" s="30"/>
      <c r="Q358" s="30"/>
      <c r="R358" s="30"/>
      <c r="S358" s="36">
        <f t="shared" ref="S358:T358" si="65">SUM(S354:S357)</f>
        <v>813.5</v>
      </c>
      <c r="T358" s="36">
        <f t="shared" si="65"/>
        <v>2169.4</v>
      </c>
      <c r="U358" s="30"/>
      <c r="V358" s="30"/>
    </row>
    <row r="359" spans="1:22" s="3" customFormat="1" x14ac:dyDescent="0.25">
      <c r="A359" s="22"/>
      <c r="B359" s="4" t="s">
        <v>53</v>
      </c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37"/>
      <c r="T359" s="37"/>
      <c r="U359" s="22"/>
      <c r="V359" s="22"/>
    </row>
    <row r="360" spans="1:22" s="3" customFormat="1" ht="45" x14ac:dyDescent="0.25">
      <c r="A360" s="22"/>
      <c r="B360" s="44" t="s">
        <v>173</v>
      </c>
      <c r="C360" s="47">
        <v>0</v>
      </c>
      <c r="D360" s="47">
        <v>0</v>
      </c>
      <c r="E360" s="47">
        <v>0</v>
      </c>
      <c r="F360" s="47">
        <v>0</v>
      </c>
      <c r="G360" s="47">
        <v>0</v>
      </c>
      <c r="H360" s="47">
        <v>0</v>
      </c>
      <c r="I360" s="47">
        <v>0</v>
      </c>
      <c r="J360" s="47">
        <v>0</v>
      </c>
      <c r="K360" s="47">
        <v>0</v>
      </c>
      <c r="L360" s="47">
        <v>0</v>
      </c>
      <c r="M360" s="47">
        <v>1</v>
      </c>
      <c r="N360" s="47">
        <v>0</v>
      </c>
      <c r="O360" s="47">
        <v>0</v>
      </c>
      <c r="P360" s="48" t="s">
        <v>174</v>
      </c>
      <c r="Q360" s="49" t="s">
        <v>62</v>
      </c>
      <c r="R360" s="50" t="s">
        <v>175</v>
      </c>
      <c r="S360" s="61">
        <v>12416</v>
      </c>
      <c r="T360" s="62">
        <v>4882.46</v>
      </c>
      <c r="U360" s="44" t="s">
        <v>176</v>
      </c>
      <c r="V360" s="26">
        <v>32110290458</v>
      </c>
    </row>
    <row r="361" spans="1:22" s="3" customFormat="1" ht="45" x14ac:dyDescent="0.25">
      <c r="A361" s="22"/>
      <c r="B361" s="44" t="s">
        <v>184</v>
      </c>
      <c r="C361" s="47">
        <v>0</v>
      </c>
      <c r="D361" s="47">
        <v>0</v>
      </c>
      <c r="E361" s="47">
        <v>0</v>
      </c>
      <c r="F361" s="47">
        <v>0</v>
      </c>
      <c r="G361" s="47">
        <v>0</v>
      </c>
      <c r="H361" s="47">
        <v>0</v>
      </c>
      <c r="I361" s="47">
        <v>0</v>
      </c>
      <c r="J361" s="47">
        <v>0</v>
      </c>
      <c r="K361" s="47">
        <v>1</v>
      </c>
      <c r="L361" s="47">
        <v>0</v>
      </c>
      <c r="M361" s="47">
        <v>0</v>
      </c>
      <c r="N361" s="47">
        <v>0</v>
      </c>
      <c r="O361" s="47">
        <v>0</v>
      </c>
      <c r="P361" s="48" t="s">
        <v>185</v>
      </c>
      <c r="Q361" s="49" t="s">
        <v>62</v>
      </c>
      <c r="R361" s="50" t="s">
        <v>124</v>
      </c>
      <c r="S361" s="61">
        <v>2</v>
      </c>
      <c r="T361" s="62">
        <v>771.69</v>
      </c>
      <c r="U361" s="51" t="s">
        <v>186</v>
      </c>
      <c r="V361" s="26" t="s">
        <v>187</v>
      </c>
    </row>
    <row r="362" spans="1:22" s="3" customFormat="1" ht="45" x14ac:dyDescent="0.25">
      <c r="A362" s="22"/>
      <c r="B362" s="44" t="s">
        <v>188</v>
      </c>
      <c r="C362" s="47">
        <v>0</v>
      </c>
      <c r="D362" s="47">
        <v>0</v>
      </c>
      <c r="E362" s="47">
        <v>0</v>
      </c>
      <c r="F362" s="47">
        <v>0</v>
      </c>
      <c r="G362" s="47">
        <v>0</v>
      </c>
      <c r="H362" s="47">
        <v>0</v>
      </c>
      <c r="I362" s="47">
        <v>0</v>
      </c>
      <c r="J362" s="47">
        <v>0</v>
      </c>
      <c r="K362" s="47">
        <v>1</v>
      </c>
      <c r="L362" s="47">
        <v>0</v>
      </c>
      <c r="M362" s="47">
        <v>0</v>
      </c>
      <c r="N362" s="47">
        <v>0</v>
      </c>
      <c r="O362" s="47">
        <v>0</v>
      </c>
      <c r="P362" s="48" t="s">
        <v>189</v>
      </c>
      <c r="Q362" s="49" t="s">
        <v>62</v>
      </c>
      <c r="R362" s="50" t="s">
        <v>128</v>
      </c>
      <c r="S362" s="61">
        <v>641</v>
      </c>
      <c r="T362" s="62">
        <v>637.05999999999995</v>
      </c>
      <c r="U362" s="51" t="s">
        <v>190</v>
      </c>
      <c r="V362" s="26">
        <v>32110312820</v>
      </c>
    </row>
    <row r="363" spans="1:22" s="3" customFormat="1" x14ac:dyDescent="0.25">
      <c r="A363" s="30"/>
      <c r="B363" s="30" t="s">
        <v>48</v>
      </c>
      <c r="C363" s="30">
        <f t="shared" ref="C363:O363" si="66">SUM(C360:C362)</f>
        <v>0</v>
      </c>
      <c r="D363" s="30">
        <f t="shared" si="66"/>
        <v>0</v>
      </c>
      <c r="E363" s="30">
        <f t="shared" si="66"/>
        <v>0</v>
      </c>
      <c r="F363" s="30">
        <f t="shared" si="66"/>
        <v>0</v>
      </c>
      <c r="G363" s="30">
        <f t="shared" si="66"/>
        <v>0</v>
      </c>
      <c r="H363" s="30">
        <f t="shared" si="66"/>
        <v>0</v>
      </c>
      <c r="I363" s="30">
        <f t="shared" si="66"/>
        <v>0</v>
      </c>
      <c r="J363" s="30">
        <f t="shared" si="66"/>
        <v>0</v>
      </c>
      <c r="K363" s="30">
        <f t="shared" si="66"/>
        <v>2</v>
      </c>
      <c r="L363" s="30">
        <f t="shared" si="66"/>
        <v>0</v>
      </c>
      <c r="M363" s="30">
        <f t="shared" si="66"/>
        <v>1</v>
      </c>
      <c r="N363" s="30">
        <f t="shared" si="66"/>
        <v>0</v>
      </c>
      <c r="O363" s="30">
        <f t="shared" si="66"/>
        <v>0</v>
      </c>
      <c r="P363" s="30"/>
      <c r="Q363" s="30"/>
      <c r="R363" s="30"/>
      <c r="S363" s="36">
        <f>SUM(S360:S362)</f>
        <v>13059</v>
      </c>
      <c r="T363" s="36">
        <f>SUM(T360:T362)</f>
        <v>6291.2099999999991</v>
      </c>
      <c r="U363" s="30"/>
      <c r="V363" s="30"/>
    </row>
    <row r="364" spans="1:22" s="3" customFormat="1" x14ac:dyDescent="0.25">
      <c r="A364" s="22"/>
      <c r="B364" s="4" t="s">
        <v>54</v>
      </c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</row>
    <row r="365" spans="1:22" s="3" customFormat="1" ht="45" x14ac:dyDescent="0.25">
      <c r="A365" s="22"/>
      <c r="B365" s="71" t="s">
        <v>198</v>
      </c>
      <c r="C365" s="72">
        <v>0</v>
      </c>
      <c r="D365" s="72">
        <v>0</v>
      </c>
      <c r="E365" s="72">
        <v>0</v>
      </c>
      <c r="F365" s="72">
        <v>0</v>
      </c>
      <c r="G365" s="72">
        <v>0</v>
      </c>
      <c r="H365" s="72">
        <v>0</v>
      </c>
      <c r="I365" s="72">
        <v>0</v>
      </c>
      <c r="J365" s="72">
        <v>0</v>
      </c>
      <c r="K365" s="72">
        <v>1</v>
      </c>
      <c r="L365" s="72">
        <v>0</v>
      </c>
      <c r="M365" s="72">
        <v>0</v>
      </c>
      <c r="N365" s="72">
        <v>0</v>
      </c>
      <c r="O365" s="72">
        <v>0</v>
      </c>
      <c r="P365" s="72" t="s">
        <v>189</v>
      </c>
      <c r="Q365" s="72" t="s">
        <v>62</v>
      </c>
      <c r="R365" s="72" t="s">
        <v>128</v>
      </c>
      <c r="S365" s="73">
        <v>382</v>
      </c>
      <c r="T365" s="73">
        <v>865.17</v>
      </c>
      <c r="U365" s="72" t="s">
        <v>176</v>
      </c>
      <c r="V365" s="74">
        <v>32110397011</v>
      </c>
    </row>
    <row r="366" spans="1:22" s="3" customFormat="1" ht="45" x14ac:dyDescent="0.25">
      <c r="A366" s="22"/>
      <c r="B366" s="71" t="s">
        <v>198</v>
      </c>
      <c r="C366" s="72">
        <v>0</v>
      </c>
      <c r="D366" s="72">
        <v>0</v>
      </c>
      <c r="E366" s="72">
        <v>0</v>
      </c>
      <c r="F366" s="72">
        <v>0</v>
      </c>
      <c r="G366" s="72">
        <v>0</v>
      </c>
      <c r="H366" s="72">
        <v>0</v>
      </c>
      <c r="I366" s="72">
        <v>0</v>
      </c>
      <c r="J366" s="72">
        <v>0</v>
      </c>
      <c r="K366" s="72">
        <v>1</v>
      </c>
      <c r="L366" s="72">
        <v>0</v>
      </c>
      <c r="M366" s="72">
        <v>0</v>
      </c>
      <c r="N366" s="72">
        <v>0</v>
      </c>
      <c r="O366" s="72">
        <v>0</v>
      </c>
      <c r="P366" s="72" t="s">
        <v>201</v>
      </c>
      <c r="Q366" s="72" t="s">
        <v>62</v>
      </c>
      <c r="R366" s="72" t="s">
        <v>202</v>
      </c>
      <c r="S366" s="75">
        <v>4.4180000000000001</v>
      </c>
      <c r="T366" s="73">
        <v>542.01599999999996</v>
      </c>
      <c r="U366" s="72" t="s">
        <v>203</v>
      </c>
      <c r="V366" s="74">
        <v>32110377495</v>
      </c>
    </row>
    <row r="367" spans="1:22" s="3" customFormat="1" x14ac:dyDescent="0.25">
      <c r="A367" s="30"/>
      <c r="B367" s="30" t="s">
        <v>48</v>
      </c>
      <c r="C367" s="30">
        <f>SUM(C365:C366)</f>
        <v>0</v>
      </c>
      <c r="D367" s="30">
        <f t="shared" ref="D367:O367" si="67">SUM(D365:D366)</f>
        <v>0</v>
      </c>
      <c r="E367" s="30">
        <f t="shared" si="67"/>
        <v>0</v>
      </c>
      <c r="F367" s="30">
        <f t="shared" si="67"/>
        <v>0</v>
      </c>
      <c r="G367" s="30">
        <f t="shared" si="67"/>
        <v>0</v>
      </c>
      <c r="H367" s="30">
        <f t="shared" si="67"/>
        <v>0</v>
      </c>
      <c r="I367" s="30">
        <f t="shared" si="67"/>
        <v>0</v>
      </c>
      <c r="J367" s="30">
        <f t="shared" si="67"/>
        <v>0</v>
      </c>
      <c r="K367" s="30">
        <f t="shared" si="67"/>
        <v>2</v>
      </c>
      <c r="L367" s="30">
        <f t="shared" si="67"/>
        <v>0</v>
      </c>
      <c r="M367" s="30">
        <f t="shared" si="67"/>
        <v>0</v>
      </c>
      <c r="N367" s="30">
        <f t="shared" si="67"/>
        <v>0</v>
      </c>
      <c r="O367" s="30">
        <f t="shared" si="67"/>
        <v>0</v>
      </c>
      <c r="P367" s="30"/>
      <c r="Q367" s="30"/>
      <c r="R367" s="30"/>
      <c r="S367" s="30">
        <f t="shared" ref="S367:T367" si="68">SUM(S365:S366)</f>
        <v>386.41800000000001</v>
      </c>
      <c r="T367" s="30">
        <f t="shared" si="68"/>
        <v>1407.1859999999999</v>
      </c>
      <c r="U367" s="30"/>
      <c r="V367" s="30"/>
    </row>
    <row r="368" spans="1:22" s="3" customFormat="1" x14ac:dyDescent="0.25">
      <c r="A368" s="22"/>
      <c r="B368" s="4" t="s">
        <v>55</v>
      </c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</row>
    <row r="369" spans="1:22" s="3" customFormat="1" ht="60" x14ac:dyDescent="0.25">
      <c r="A369" s="22"/>
      <c r="B369" s="71" t="s">
        <v>207</v>
      </c>
      <c r="C369" s="72">
        <v>0</v>
      </c>
      <c r="D369" s="72">
        <v>0</v>
      </c>
      <c r="E369" s="72">
        <v>0</v>
      </c>
      <c r="F369" s="72">
        <v>0</v>
      </c>
      <c r="G369" s="72">
        <v>0</v>
      </c>
      <c r="H369" s="72">
        <v>0</v>
      </c>
      <c r="I369" s="72">
        <v>0</v>
      </c>
      <c r="J369" s="72">
        <v>0</v>
      </c>
      <c r="K369" s="72">
        <v>1</v>
      </c>
      <c r="L369" s="72">
        <v>0</v>
      </c>
      <c r="M369" s="72">
        <v>0</v>
      </c>
      <c r="N369" s="72">
        <v>0</v>
      </c>
      <c r="O369" s="72">
        <v>0</v>
      </c>
      <c r="P369" s="72" t="s">
        <v>123</v>
      </c>
      <c r="Q369" s="72" t="s">
        <v>62</v>
      </c>
      <c r="R369" s="72" t="s">
        <v>124</v>
      </c>
      <c r="S369" s="73">
        <v>6</v>
      </c>
      <c r="T369" s="73">
        <v>1240.3599999999999</v>
      </c>
      <c r="U369" s="72" t="s">
        <v>208</v>
      </c>
      <c r="V369" s="74" t="s">
        <v>209</v>
      </c>
    </row>
    <row r="370" spans="1:22" s="3" customFormat="1" ht="60" x14ac:dyDescent="0.25">
      <c r="A370" s="22"/>
      <c r="B370" s="71" t="s">
        <v>210</v>
      </c>
      <c r="C370" s="72">
        <v>0</v>
      </c>
      <c r="D370" s="72">
        <v>0</v>
      </c>
      <c r="E370" s="72">
        <v>0</v>
      </c>
      <c r="F370" s="72">
        <v>0</v>
      </c>
      <c r="G370" s="72">
        <v>0</v>
      </c>
      <c r="H370" s="72">
        <v>0</v>
      </c>
      <c r="I370" s="72">
        <v>0</v>
      </c>
      <c r="J370" s="72">
        <v>0</v>
      </c>
      <c r="K370" s="72">
        <v>1</v>
      </c>
      <c r="L370" s="72">
        <v>0</v>
      </c>
      <c r="M370" s="72">
        <v>0</v>
      </c>
      <c r="N370" s="72">
        <v>0</v>
      </c>
      <c r="O370" s="72">
        <v>0</v>
      </c>
      <c r="P370" s="72" t="s">
        <v>156</v>
      </c>
      <c r="Q370" s="72" t="s">
        <v>62</v>
      </c>
      <c r="R370" s="72" t="s">
        <v>124</v>
      </c>
      <c r="S370" s="73">
        <v>1</v>
      </c>
      <c r="T370" s="73">
        <v>1159.8499999999999</v>
      </c>
      <c r="U370" s="72" t="s">
        <v>208</v>
      </c>
      <c r="V370" s="74">
        <v>32110473091</v>
      </c>
    </row>
    <row r="371" spans="1:22" s="3" customFormat="1" ht="45" x14ac:dyDescent="0.25">
      <c r="A371" s="22"/>
      <c r="B371" s="71" t="s">
        <v>207</v>
      </c>
      <c r="C371" s="72">
        <v>0</v>
      </c>
      <c r="D371" s="72">
        <v>0</v>
      </c>
      <c r="E371" s="72">
        <v>0</v>
      </c>
      <c r="F371" s="72">
        <v>0</v>
      </c>
      <c r="G371" s="72">
        <v>0</v>
      </c>
      <c r="H371" s="72">
        <v>0</v>
      </c>
      <c r="I371" s="72">
        <v>0</v>
      </c>
      <c r="J371" s="72">
        <v>0</v>
      </c>
      <c r="K371" s="72">
        <v>1</v>
      </c>
      <c r="L371" s="72">
        <v>0</v>
      </c>
      <c r="M371" s="72">
        <v>0</v>
      </c>
      <c r="N371" s="72">
        <v>0</v>
      </c>
      <c r="O371" s="72">
        <v>0</v>
      </c>
      <c r="P371" s="72" t="s">
        <v>211</v>
      </c>
      <c r="Q371" s="72" t="s">
        <v>62</v>
      </c>
      <c r="R371" s="72" t="s">
        <v>124</v>
      </c>
      <c r="S371" s="73">
        <v>1</v>
      </c>
      <c r="T371" s="73">
        <v>2516.3000000000002</v>
      </c>
      <c r="U371" s="72" t="s">
        <v>208</v>
      </c>
      <c r="V371" s="74">
        <v>32110473089</v>
      </c>
    </row>
    <row r="372" spans="1:22" s="3" customFormat="1" ht="60" x14ac:dyDescent="0.25">
      <c r="A372" s="22"/>
      <c r="B372" s="71" t="s">
        <v>212</v>
      </c>
      <c r="C372" s="72">
        <v>0</v>
      </c>
      <c r="D372" s="72">
        <v>0</v>
      </c>
      <c r="E372" s="72">
        <v>0</v>
      </c>
      <c r="F372" s="72">
        <v>0</v>
      </c>
      <c r="G372" s="72">
        <v>0</v>
      </c>
      <c r="H372" s="72">
        <v>0</v>
      </c>
      <c r="I372" s="72">
        <v>0</v>
      </c>
      <c r="J372" s="72">
        <v>0</v>
      </c>
      <c r="K372" s="72">
        <v>1</v>
      </c>
      <c r="L372" s="72">
        <v>0</v>
      </c>
      <c r="M372" s="72">
        <v>0</v>
      </c>
      <c r="N372" s="72">
        <v>0</v>
      </c>
      <c r="O372" s="72">
        <v>0</v>
      </c>
      <c r="P372" s="72" t="s">
        <v>162</v>
      </c>
      <c r="Q372" s="72" t="s">
        <v>62</v>
      </c>
      <c r="R372" s="72" t="s">
        <v>124</v>
      </c>
      <c r="S372" s="73">
        <v>12</v>
      </c>
      <c r="T372" s="73">
        <v>1768.25</v>
      </c>
      <c r="U372" s="72" t="s">
        <v>213</v>
      </c>
      <c r="V372" s="74" t="s">
        <v>214</v>
      </c>
    </row>
    <row r="373" spans="1:22" s="3" customFormat="1" ht="60" x14ac:dyDescent="0.25">
      <c r="A373" s="22"/>
      <c r="B373" s="71" t="s">
        <v>212</v>
      </c>
      <c r="C373" s="72">
        <v>0</v>
      </c>
      <c r="D373" s="72">
        <v>0</v>
      </c>
      <c r="E373" s="72">
        <v>0</v>
      </c>
      <c r="F373" s="72">
        <v>0</v>
      </c>
      <c r="G373" s="72">
        <v>0</v>
      </c>
      <c r="H373" s="72">
        <v>0</v>
      </c>
      <c r="I373" s="72">
        <v>0</v>
      </c>
      <c r="J373" s="72">
        <v>0</v>
      </c>
      <c r="K373" s="72">
        <v>1</v>
      </c>
      <c r="L373" s="72">
        <v>0</v>
      </c>
      <c r="M373" s="72">
        <v>0</v>
      </c>
      <c r="N373" s="72">
        <v>0</v>
      </c>
      <c r="O373" s="72">
        <v>0</v>
      </c>
      <c r="P373" s="72" t="s">
        <v>162</v>
      </c>
      <c r="Q373" s="72" t="s">
        <v>62</v>
      </c>
      <c r="R373" s="72" t="s">
        <v>124</v>
      </c>
      <c r="S373" s="73">
        <v>16</v>
      </c>
      <c r="T373" s="73">
        <v>972.02</v>
      </c>
      <c r="U373" s="72" t="s">
        <v>215</v>
      </c>
      <c r="V373" s="74">
        <v>32110463627</v>
      </c>
    </row>
    <row r="374" spans="1:22" s="3" customFormat="1" ht="60" x14ac:dyDescent="0.25">
      <c r="A374" s="22"/>
      <c r="B374" s="71" t="s">
        <v>212</v>
      </c>
      <c r="C374" s="72">
        <v>0</v>
      </c>
      <c r="D374" s="72">
        <v>0</v>
      </c>
      <c r="E374" s="72">
        <v>0</v>
      </c>
      <c r="F374" s="72">
        <v>0</v>
      </c>
      <c r="G374" s="72">
        <v>0</v>
      </c>
      <c r="H374" s="72">
        <v>0</v>
      </c>
      <c r="I374" s="72">
        <v>0</v>
      </c>
      <c r="J374" s="72">
        <v>0</v>
      </c>
      <c r="K374" s="72">
        <v>1</v>
      </c>
      <c r="L374" s="72">
        <v>0</v>
      </c>
      <c r="M374" s="72">
        <v>0</v>
      </c>
      <c r="N374" s="72">
        <v>0</v>
      </c>
      <c r="O374" s="72">
        <v>0</v>
      </c>
      <c r="P374" s="72" t="s">
        <v>162</v>
      </c>
      <c r="Q374" s="72" t="s">
        <v>62</v>
      </c>
      <c r="R374" s="72" t="s">
        <v>124</v>
      </c>
      <c r="S374" s="73">
        <v>20</v>
      </c>
      <c r="T374" s="73">
        <v>671.33</v>
      </c>
      <c r="U374" s="72" t="s">
        <v>215</v>
      </c>
      <c r="V374" s="74" t="s">
        <v>216</v>
      </c>
    </row>
    <row r="375" spans="1:22" s="3" customFormat="1" ht="45" x14ac:dyDescent="0.25">
      <c r="A375" s="22"/>
      <c r="B375" s="71" t="s">
        <v>212</v>
      </c>
      <c r="C375" s="72">
        <v>0</v>
      </c>
      <c r="D375" s="72">
        <v>0</v>
      </c>
      <c r="E375" s="72">
        <v>0</v>
      </c>
      <c r="F375" s="72">
        <v>0</v>
      </c>
      <c r="G375" s="72">
        <v>0</v>
      </c>
      <c r="H375" s="72">
        <v>0</v>
      </c>
      <c r="I375" s="72">
        <v>0</v>
      </c>
      <c r="J375" s="72">
        <v>0</v>
      </c>
      <c r="K375" s="72">
        <v>1</v>
      </c>
      <c r="L375" s="72">
        <v>0</v>
      </c>
      <c r="M375" s="72">
        <v>0</v>
      </c>
      <c r="N375" s="72">
        <v>0</v>
      </c>
      <c r="O375" s="72">
        <v>0</v>
      </c>
      <c r="P375" s="72" t="s">
        <v>132</v>
      </c>
      <c r="Q375" s="72" t="s">
        <v>62</v>
      </c>
      <c r="R375" s="72" t="s">
        <v>128</v>
      </c>
      <c r="S375" s="73">
        <v>50</v>
      </c>
      <c r="T375" s="73">
        <v>262.32</v>
      </c>
      <c r="U375" s="72" t="s">
        <v>133</v>
      </c>
      <c r="V375" s="74">
        <v>32110462966</v>
      </c>
    </row>
    <row r="376" spans="1:22" s="3" customFormat="1" x14ac:dyDescent="0.25">
      <c r="A376" s="30"/>
      <c r="B376" s="30" t="s">
        <v>48</v>
      </c>
      <c r="C376" s="30">
        <f>SUM(C369:C375)</f>
        <v>0</v>
      </c>
      <c r="D376" s="30">
        <f t="shared" ref="D376:O376" si="69">SUM(D369:D375)</f>
        <v>0</v>
      </c>
      <c r="E376" s="30">
        <f t="shared" si="69"/>
        <v>0</v>
      </c>
      <c r="F376" s="30">
        <f t="shared" si="69"/>
        <v>0</v>
      </c>
      <c r="G376" s="30">
        <f t="shared" si="69"/>
        <v>0</v>
      </c>
      <c r="H376" s="30">
        <f t="shared" si="69"/>
        <v>0</v>
      </c>
      <c r="I376" s="30">
        <f t="shared" si="69"/>
        <v>0</v>
      </c>
      <c r="J376" s="30">
        <f t="shared" si="69"/>
        <v>0</v>
      </c>
      <c r="K376" s="30">
        <f t="shared" si="69"/>
        <v>7</v>
      </c>
      <c r="L376" s="30">
        <f t="shared" si="69"/>
        <v>0</v>
      </c>
      <c r="M376" s="30">
        <f t="shared" si="69"/>
        <v>0</v>
      </c>
      <c r="N376" s="30">
        <f t="shared" si="69"/>
        <v>0</v>
      </c>
      <c r="O376" s="30">
        <f t="shared" si="69"/>
        <v>0</v>
      </c>
      <c r="P376" s="30"/>
      <c r="Q376" s="30"/>
      <c r="R376" s="30"/>
      <c r="S376" s="30">
        <f t="shared" ref="S376:T376" si="70">SUM(S369:S375)</f>
        <v>106</v>
      </c>
      <c r="T376" s="30">
        <f t="shared" si="70"/>
        <v>8590.43</v>
      </c>
      <c r="U376" s="30"/>
      <c r="V376" s="30"/>
    </row>
    <row r="377" spans="1:22" s="3" customFormat="1" x14ac:dyDescent="0.25">
      <c r="A377" s="22"/>
      <c r="B377" s="4" t="s">
        <v>56</v>
      </c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</row>
    <row r="378" spans="1:22" s="23" customFormat="1" ht="75" x14ac:dyDescent="0.25">
      <c r="A378" s="22"/>
      <c r="B378" s="19">
        <v>44440</v>
      </c>
      <c r="C378" s="16">
        <v>0</v>
      </c>
      <c r="D378" s="16">
        <v>0</v>
      </c>
      <c r="E378" s="16">
        <v>0</v>
      </c>
      <c r="F378" s="16">
        <v>0</v>
      </c>
      <c r="G378" s="16">
        <v>0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>
        <v>1</v>
      </c>
      <c r="O378" s="16">
        <v>0</v>
      </c>
      <c r="P378" s="10" t="s">
        <v>246</v>
      </c>
      <c r="Q378" s="10" t="s">
        <v>62</v>
      </c>
      <c r="R378" s="12" t="s">
        <v>247</v>
      </c>
      <c r="S378" s="79">
        <v>100</v>
      </c>
      <c r="T378" s="79">
        <v>0.52</v>
      </c>
      <c r="U378" s="10" t="s">
        <v>115</v>
      </c>
      <c r="V378" s="15" t="s">
        <v>80</v>
      </c>
    </row>
    <row r="379" spans="1:22" s="3" customFormat="1" ht="60" x14ac:dyDescent="0.25">
      <c r="A379" s="22"/>
      <c r="B379" s="76" t="s">
        <v>241</v>
      </c>
      <c r="C379" s="72">
        <v>0</v>
      </c>
      <c r="D379" s="72">
        <v>0</v>
      </c>
      <c r="E379" s="72">
        <v>0</v>
      </c>
      <c r="F379" s="72">
        <v>0</v>
      </c>
      <c r="G379" s="72">
        <v>0</v>
      </c>
      <c r="H379" s="72">
        <v>0</v>
      </c>
      <c r="I379" s="72">
        <v>0</v>
      </c>
      <c r="J379" s="72">
        <v>0</v>
      </c>
      <c r="K379" s="72">
        <v>1</v>
      </c>
      <c r="L379" s="72">
        <v>0</v>
      </c>
      <c r="M379" s="72">
        <v>0</v>
      </c>
      <c r="N379" s="72">
        <v>0</v>
      </c>
      <c r="O379" s="72">
        <v>0</v>
      </c>
      <c r="P379" s="51" t="s">
        <v>162</v>
      </c>
      <c r="Q379" s="72" t="s">
        <v>62</v>
      </c>
      <c r="R379" s="72" t="s">
        <v>124</v>
      </c>
      <c r="S379" s="77">
        <v>20</v>
      </c>
      <c r="T379" s="77">
        <v>1623.53</v>
      </c>
      <c r="U379" s="51" t="s">
        <v>138</v>
      </c>
      <c r="V379" s="78">
        <v>32110558349</v>
      </c>
    </row>
    <row r="380" spans="1:22" s="3" customFormat="1" ht="60" x14ac:dyDescent="0.25">
      <c r="A380" s="22"/>
      <c r="B380" s="76" t="s">
        <v>241</v>
      </c>
      <c r="C380" s="72">
        <v>0</v>
      </c>
      <c r="D380" s="72">
        <v>0</v>
      </c>
      <c r="E380" s="72">
        <v>0</v>
      </c>
      <c r="F380" s="72">
        <v>0</v>
      </c>
      <c r="G380" s="72">
        <v>0</v>
      </c>
      <c r="H380" s="72">
        <v>0</v>
      </c>
      <c r="I380" s="72">
        <v>0</v>
      </c>
      <c r="J380" s="72">
        <v>0</v>
      </c>
      <c r="K380" s="72">
        <v>1</v>
      </c>
      <c r="L380" s="72">
        <v>0</v>
      </c>
      <c r="M380" s="72">
        <v>0</v>
      </c>
      <c r="N380" s="72">
        <v>0</v>
      </c>
      <c r="O380" s="72">
        <v>0</v>
      </c>
      <c r="P380" s="51" t="s">
        <v>162</v>
      </c>
      <c r="Q380" s="72" t="s">
        <v>62</v>
      </c>
      <c r="R380" s="72" t="s">
        <v>124</v>
      </c>
      <c r="S380" s="77">
        <v>7</v>
      </c>
      <c r="T380" s="77">
        <v>252.49</v>
      </c>
      <c r="U380" s="51" t="s">
        <v>242</v>
      </c>
      <c r="V380" s="78" t="s">
        <v>243</v>
      </c>
    </row>
    <row r="381" spans="1:22" s="3" customFormat="1" ht="60" x14ac:dyDescent="0.25">
      <c r="A381" s="22"/>
      <c r="B381" s="76" t="s">
        <v>244</v>
      </c>
      <c r="C381" s="72">
        <v>0</v>
      </c>
      <c r="D381" s="72">
        <v>0</v>
      </c>
      <c r="E381" s="72">
        <v>0</v>
      </c>
      <c r="F381" s="72">
        <v>0</v>
      </c>
      <c r="G381" s="72">
        <v>0</v>
      </c>
      <c r="H381" s="72">
        <v>0</v>
      </c>
      <c r="I381" s="72">
        <v>0</v>
      </c>
      <c r="J381" s="72">
        <v>0</v>
      </c>
      <c r="K381" s="72">
        <v>1</v>
      </c>
      <c r="L381" s="72">
        <v>0</v>
      </c>
      <c r="M381" s="72">
        <v>0</v>
      </c>
      <c r="N381" s="72">
        <v>0</v>
      </c>
      <c r="O381" s="72">
        <v>0</v>
      </c>
      <c r="P381" s="51" t="s">
        <v>245</v>
      </c>
      <c r="Q381" s="72" t="s">
        <v>62</v>
      </c>
      <c r="R381" s="72" t="s">
        <v>124</v>
      </c>
      <c r="S381" s="77">
        <v>19</v>
      </c>
      <c r="T381" s="77">
        <v>2461.85</v>
      </c>
      <c r="U381" s="51" t="s">
        <v>242</v>
      </c>
      <c r="V381" s="78">
        <v>32110609208</v>
      </c>
    </row>
    <row r="382" spans="1:22" s="3" customFormat="1" x14ac:dyDescent="0.25">
      <c r="A382" s="30"/>
      <c r="B382" s="30" t="s">
        <v>48</v>
      </c>
      <c r="C382" s="30">
        <f>SUM(C378:C381)</f>
        <v>0</v>
      </c>
      <c r="D382" s="30">
        <f t="shared" ref="D382:O382" si="71">SUM(D378:D381)</f>
        <v>0</v>
      </c>
      <c r="E382" s="30">
        <f t="shared" si="71"/>
        <v>0</v>
      </c>
      <c r="F382" s="30">
        <f t="shared" si="71"/>
        <v>0</v>
      </c>
      <c r="G382" s="30">
        <f t="shared" si="71"/>
        <v>0</v>
      </c>
      <c r="H382" s="30">
        <f t="shared" si="71"/>
        <v>0</v>
      </c>
      <c r="I382" s="30">
        <f t="shared" si="71"/>
        <v>0</v>
      </c>
      <c r="J382" s="30">
        <f t="shared" si="71"/>
        <v>0</v>
      </c>
      <c r="K382" s="30">
        <f t="shared" si="71"/>
        <v>3</v>
      </c>
      <c r="L382" s="30">
        <f t="shared" si="71"/>
        <v>0</v>
      </c>
      <c r="M382" s="30">
        <f t="shared" si="71"/>
        <v>0</v>
      </c>
      <c r="N382" s="30">
        <f t="shared" si="71"/>
        <v>1</v>
      </c>
      <c r="O382" s="30">
        <f t="shared" si="71"/>
        <v>0</v>
      </c>
      <c r="P382" s="30"/>
      <c r="Q382" s="30"/>
      <c r="R382" s="30"/>
      <c r="S382" s="30">
        <f t="shared" ref="S382:T382" si="72">SUM(S378:S381)</f>
        <v>146</v>
      </c>
      <c r="T382" s="30">
        <f t="shared" si="72"/>
        <v>4338.3899999999994</v>
      </c>
      <c r="U382" s="30"/>
      <c r="V382" s="30"/>
    </row>
    <row r="383" spans="1:22" s="3" customFormat="1" x14ac:dyDescent="0.25">
      <c r="A383" s="22"/>
      <c r="B383" s="4" t="s">
        <v>57</v>
      </c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</row>
    <row r="384" spans="1:22" s="3" customFormat="1" ht="47.25" x14ac:dyDescent="0.25">
      <c r="A384" s="22"/>
      <c r="B384" s="80" t="s">
        <v>257</v>
      </c>
      <c r="C384" s="81">
        <v>0</v>
      </c>
      <c r="D384" s="81">
        <v>0</v>
      </c>
      <c r="E384" s="81">
        <v>0</v>
      </c>
      <c r="F384" s="81">
        <v>0</v>
      </c>
      <c r="G384" s="81">
        <v>0</v>
      </c>
      <c r="H384" s="81">
        <v>0</v>
      </c>
      <c r="I384" s="81">
        <v>0</v>
      </c>
      <c r="J384" s="81">
        <v>0</v>
      </c>
      <c r="K384" s="81">
        <v>1</v>
      </c>
      <c r="L384" s="81">
        <v>0</v>
      </c>
      <c r="M384" s="81">
        <v>0</v>
      </c>
      <c r="N384" s="81">
        <v>0</v>
      </c>
      <c r="O384" s="81">
        <v>0</v>
      </c>
      <c r="P384" s="82" t="s">
        <v>189</v>
      </c>
      <c r="Q384" s="81" t="s">
        <v>62</v>
      </c>
      <c r="R384" s="81" t="s">
        <v>128</v>
      </c>
      <c r="S384" s="83">
        <v>190</v>
      </c>
      <c r="T384" s="83">
        <v>391.87</v>
      </c>
      <c r="U384" s="84" t="s">
        <v>190</v>
      </c>
      <c r="V384" s="85">
        <v>32110617406</v>
      </c>
    </row>
    <row r="385" spans="1:22" s="3" customFormat="1" x14ac:dyDescent="0.25">
      <c r="A385" s="30"/>
      <c r="B385" s="30" t="s">
        <v>48</v>
      </c>
      <c r="C385" s="30">
        <f>C384</f>
        <v>0</v>
      </c>
      <c r="D385" s="30">
        <f t="shared" ref="D385:O385" si="73">D384</f>
        <v>0</v>
      </c>
      <c r="E385" s="30">
        <f t="shared" si="73"/>
        <v>0</v>
      </c>
      <c r="F385" s="30">
        <f t="shared" si="73"/>
        <v>0</v>
      </c>
      <c r="G385" s="30">
        <f t="shared" si="73"/>
        <v>0</v>
      </c>
      <c r="H385" s="30">
        <f t="shared" si="73"/>
        <v>0</v>
      </c>
      <c r="I385" s="30">
        <f t="shared" si="73"/>
        <v>0</v>
      </c>
      <c r="J385" s="30">
        <f t="shared" si="73"/>
        <v>0</v>
      </c>
      <c r="K385" s="30">
        <f t="shared" si="73"/>
        <v>1</v>
      </c>
      <c r="L385" s="30">
        <f t="shared" si="73"/>
        <v>0</v>
      </c>
      <c r="M385" s="30">
        <f t="shared" si="73"/>
        <v>0</v>
      </c>
      <c r="N385" s="30">
        <f t="shared" si="73"/>
        <v>0</v>
      </c>
      <c r="O385" s="30">
        <f t="shared" si="73"/>
        <v>0</v>
      </c>
      <c r="P385" s="30"/>
      <c r="Q385" s="30"/>
      <c r="R385" s="30"/>
      <c r="S385" s="30">
        <f t="shared" ref="S385:T385" si="74">S384</f>
        <v>190</v>
      </c>
      <c r="T385" s="30">
        <f t="shared" si="74"/>
        <v>391.87</v>
      </c>
      <c r="U385" s="30"/>
      <c r="V385" s="30"/>
    </row>
    <row r="386" spans="1:22" s="3" customFormat="1" x14ac:dyDescent="0.25">
      <c r="A386" s="22"/>
      <c r="B386" s="4" t="s">
        <v>58</v>
      </c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</row>
    <row r="387" spans="1:22" s="3" customFormat="1" ht="60" x14ac:dyDescent="0.25">
      <c r="A387" s="22"/>
      <c r="B387" s="76" t="s">
        <v>263</v>
      </c>
      <c r="C387" s="81">
        <v>0</v>
      </c>
      <c r="D387" s="81">
        <v>0</v>
      </c>
      <c r="E387" s="81">
        <v>0</v>
      </c>
      <c r="F387" s="81">
        <v>0</v>
      </c>
      <c r="G387" s="81">
        <v>0</v>
      </c>
      <c r="H387" s="81">
        <v>0</v>
      </c>
      <c r="I387" s="81">
        <v>0</v>
      </c>
      <c r="J387" s="81">
        <v>0</v>
      </c>
      <c r="K387" s="81">
        <v>1</v>
      </c>
      <c r="L387" s="81">
        <v>0</v>
      </c>
      <c r="M387" s="81">
        <v>0</v>
      </c>
      <c r="N387" s="81">
        <v>0</v>
      </c>
      <c r="O387" s="81">
        <v>0</v>
      </c>
      <c r="P387" s="45" t="s">
        <v>273</v>
      </c>
      <c r="Q387" s="81" t="s">
        <v>62</v>
      </c>
      <c r="R387" s="81" t="s">
        <v>124</v>
      </c>
      <c r="S387" s="83">
        <v>12</v>
      </c>
      <c r="T387" s="83">
        <v>1065.08</v>
      </c>
      <c r="U387" s="128" t="s">
        <v>213</v>
      </c>
      <c r="V387" s="78">
        <v>32110723753</v>
      </c>
    </row>
    <row r="388" spans="1:22" s="3" customFormat="1" x14ac:dyDescent="0.25">
      <c r="A388" s="30"/>
      <c r="B388" s="30" t="s">
        <v>48</v>
      </c>
      <c r="C388" s="30">
        <f>SUM(C387)</f>
        <v>0</v>
      </c>
      <c r="D388" s="30">
        <f t="shared" ref="D388:O388" si="75">SUM(D387)</f>
        <v>0</v>
      </c>
      <c r="E388" s="30">
        <f t="shared" si="75"/>
        <v>0</v>
      </c>
      <c r="F388" s="30">
        <f t="shared" si="75"/>
        <v>0</v>
      </c>
      <c r="G388" s="30">
        <f t="shared" si="75"/>
        <v>0</v>
      </c>
      <c r="H388" s="30">
        <f t="shared" si="75"/>
        <v>0</v>
      </c>
      <c r="I388" s="30">
        <f t="shared" si="75"/>
        <v>0</v>
      </c>
      <c r="J388" s="30">
        <f t="shared" si="75"/>
        <v>0</v>
      </c>
      <c r="K388" s="30">
        <f t="shared" si="75"/>
        <v>1</v>
      </c>
      <c r="L388" s="30">
        <f t="shared" si="75"/>
        <v>0</v>
      </c>
      <c r="M388" s="30">
        <f t="shared" si="75"/>
        <v>0</v>
      </c>
      <c r="N388" s="30">
        <f t="shared" si="75"/>
        <v>0</v>
      </c>
      <c r="O388" s="30">
        <f t="shared" si="75"/>
        <v>0</v>
      </c>
      <c r="P388" s="30"/>
      <c r="Q388" s="30"/>
      <c r="R388" s="30"/>
      <c r="S388" s="30">
        <f t="shared" ref="S388:T388" si="76">SUM(S387)</f>
        <v>12</v>
      </c>
      <c r="T388" s="30">
        <f t="shared" si="76"/>
        <v>1065.08</v>
      </c>
      <c r="U388" s="129"/>
      <c r="V388" s="30"/>
    </row>
    <row r="389" spans="1:22" s="3" customFormat="1" x14ac:dyDescent="0.25">
      <c r="A389" s="22"/>
      <c r="B389" s="4" t="s">
        <v>59</v>
      </c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31"/>
      <c r="V389" s="22"/>
    </row>
    <row r="390" spans="1:22" s="3" customFormat="1" ht="60" x14ac:dyDescent="0.25">
      <c r="A390" s="22"/>
      <c r="B390" s="16" t="s">
        <v>289</v>
      </c>
      <c r="C390" s="22">
        <v>0</v>
      </c>
      <c r="D390" s="22">
        <v>0</v>
      </c>
      <c r="E390" s="22">
        <v>0</v>
      </c>
      <c r="F390" s="22">
        <v>0</v>
      </c>
      <c r="G390" s="22">
        <v>0</v>
      </c>
      <c r="H390" s="22">
        <v>0</v>
      </c>
      <c r="I390" s="22">
        <v>0</v>
      </c>
      <c r="J390" s="22">
        <v>0</v>
      </c>
      <c r="K390" s="22">
        <v>1</v>
      </c>
      <c r="L390" s="22">
        <v>0</v>
      </c>
      <c r="M390" s="22">
        <v>0</v>
      </c>
      <c r="N390" s="22">
        <v>0</v>
      </c>
      <c r="O390" s="22">
        <v>0</v>
      </c>
      <c r="P390" s="31" t="s">
        <v>123</v>
      </c>
      <c r="Q390" s="31" t="s">
        <v>62</v>
      </c>
      <c r="R390" s="31" t="s">
        <v>124</v>
      </c>
      <c r="S390" s="22">
        <v>8</v>
      </c>
      <c r="T390" s="22">
        <v>1452.69</v>
      </c>
      <c r="U390" s="31" t="s">
        <v>213</v>
      </c>
      <c r="V390" s="22" t="s">
        <v>290</v>
      </c>
    </row>
    <row r="391" spans="1:22" s="3" customFormat="1" x14ac:dyDescent="0.25">
      <c r="A391" s="30"/>
      <c r="B391" s="30" t="s">
        <v>48</v>
      </c>
      <c r="C391" s="30">
        <f>SUM(C390)</f>
        <v>0</v>
      </c>
      <c r="D391" s="30">
        <f t="shared" ref="D391:O391" si="77">SUM(D390)</f>
        <v>0</v>
      </c>
      <c r="E391" s="30">
        <f t="shared" si="77"/>
        <v>0</v>
      </c>
      <c r="F391" s="30">
        <f t="shared" si="77"/>
        <v>0</v>
      </c>
      <c r="G391" s="30">
        <f t="shared" si="77"/>
        <v>0</v>
      </c>
      <c r="H391" s="30">
        <f t="shared" si="77"/>
        <v>0</v>
      </c>
      <c r="I391" s="30">
        <f t="shared" si="77"/>
        <v>0</v>
      </c>
      <c r="J391" s="30">
        <f t="shared" si="77"/>
        <v>0</v>
      </c>
      <c r="K391" s="30">
        <f t="shared" si="77"/>
        <v>1</v>
      </c>
      <c r="L391" s="30">
        <f t="shared" si="77"/>
        <v>0</v>
      </c>
      <c r="M391" s="30">
        <f t="shared" si="77"/>
        <v>0</v>
      </c>
      <c r="N391" s="30">
        <f t="shared" si="77"/>
        <v>0</v>
      </c>
      <c r="O391" s="30">
        <f t="shared" si="77"/>
        <v>0</v>
      </c>
      <c r="P391" s="30"/>
      <c r="Q391" s="30"/>
      <c r="R391" s="30"/>
      <c r="S391" s="30">
        <f t="shared" ref="S391:T391" si="78">SUM(S390)</f>
        <v>8</v>
      </c>
      <c r="T391" s="30">
        <f t="shared" si="78"/>
        <v>1452.69</v>
      </c>
      <c r="U391" s="30"/>
      <c r="V391" s="30"/>
    </row>
    <row r="394" spans="1:22" s="1" customFormat="1" x14ac:dyDescent="0.25">
      <c r="A394" s="107" t="s">
        <v>45</v>
      </c>
      <c r="B394" s="107"/>
      <c r="C394" s="107"/>
      <c r="D394" s="107"/>
      <c r="E394" s="107"/>
      <c r="F394" s="107"/>
      <c r="G394" s="107"/>
      <c r="H394" s="107"/>
      <c r="I394" s="107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</row>
    <row r="395" spans="1:22" s="1" customFormat="1" ht="15.75" thickBot="1" x14ac:dyDescent="0.3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65"/>
      <c r="V395" s="65"/>
    </row>
    <row r="396" spans="1:22" s="1" customFormat="1" x14ac:dyDescent="0.25">
      <c r="A396" s="108" t="s">
        <v>9</v>
      </c>
      <c r="B396" s="111" t="s">
        <v>10</v>
      </c>
      <c r="C396" s="120" t="s">
        <v>11</v>
      </c>
      <c r="D396" s="121"/>
      <c r="E396" s="121"/>
      <c r="F396" s="121"/>
      <c r="G396" s="121"/>
      <c r="H396" s="121"/>
      <c r="I396" s="121"/>
      <c r="J396" s="121"/>
      <c r="K396" s="121"/>
      <c r="L396" s="121"/>
      <c r="M396" s="121"/>
      <c r="N396" s="121"/>
      <c r="O396" s="122"/>
      <c r="P396" s="100" t="s">
        <v>12</v>
      </c>
      <c r="Q396" s="97" t="s">
        <v>239</v>
      </c>
      <c r="R396" s="97" t="s">
        <v>13</v>
      </c>
      <c r="S396" s="97" t="s">
        <v>14</v>
      </c>
      <c r="T396" s="97" t="s">
        <v>240</v>
      </c>
      <c r="U396" s="100" t="s">
        <v>15</v>
      </c>
      <c r="V396" s="103" t="s">
        <v>16</v>
      </c>
    </row>
    <row r="397" spans="1:22" s="1" customFormat="1" x14ac:dyDescent="0.25">
      <c r="A397" s="109"/>
      <c r="B397" s="112"/>
      <c r="C397" s="124" t="s">
        <v>17</v>
      </c>
      <c r="D397" s="125"/>
      <c r="E397" s="125"/>
      <c r="F397" s="125"/>
      <c r="G397" s="125"/>
      <c r="H397" s="125"/>
      <c r="I397" s="125"/>
      <c r="J397" s="125"/>
      <c r="K397" s="125"/>
      <c r="L397" s="125"/>
      <c r="M397" s="126"/>
      <c r="N397" s="116" t="s">
        <v>18</v>
      </c>
      <c r="O397" s="117"/>
      <c r="P397" s="101"/>
      <c r="Q397" s="98"/>
      <c r="R397" s="98"/>
      <c r="S397" s="98"/>
      <c r="T397" s="98"/>
      <c r="U397" s="101"/>
      <c r="V397" s="104"/>
    </row>
    <row r="398" spans="1:22" s="1" customFormat="1" x14ac:dyDescent="0.25">
      <c r="A398" s="109"/>
      <c r="B398" s="112"/>
      <c r="C398" s="114" t="s">
        <v>19</v>
      </c>
      <c r="D398" s="127"/>
      <c r="E398" s="127"/>
      <c r="F398" s="127"/>
      <c r="G398" s="127"/>
      <c r="H398" s="127"/>
      <c r="I398" s="127"/>
      <c r="J398" s="127"/>
      <c r="K398" s="127"/>
      <c r="L398" s="115"/>
      <c r="M398" s="106" t="s">
        <v>20</v>
      </c>
      <c r="N398" s="118"/>
      <c r="O398" s="119"/>
      <c r="P398" s="101"/>
      <c r="Q398" s="98"/>
      <c r="R398" s="98"/>
      <c r="S398" s="98"/>
      <c r="T398" s="98"/>
      <c r="U398" s="101"/>
      <c r="V398" s="104"/>
    </row>
    <row r="399" spans="1:22" s="1" customFormat="1" x14ac:dyDescent="0.25">
      <c r="A399" s="109"/>
      <c r="B399" s="112"/>
      <c r="C399" s="114" t="s">
        <v>21</v>
      </c>
      <c r="D399" s="127"/>
      <c r="E399" s="115"/>
      <c r="F399" s="114" t="s">
        <v>22</v>
      </c>
      <c r="G399" s="127"/>
      <c r="H399" s="115"/>
      <c r="I399" s="114" t="s">
        <v>23</v>
      </c>
      <c r="J399" s="115"/>
      <c r="K399" s="114" t="s">
        <v>24</v>
      </c>
      <c r="L399" s="115"/>
      <c r="M399" s="101"/>
      <c r="N399" s="106" t="s">
        <v>25</v>
      </c>
      <c r="O399" s="106" t="s">
        <v>26</v>
      </c>
      <c r="P399" s="101"/>
      <c r="Q399" s="98"/>
      <c r="R399" s="98"/>
      <c r="S399" s="98"/>
      <c r="T399" s="98"/>
      <c r="U399" s="101"/>
      <c r="V399" s="104"/>
    </row>
    <row r="400" spans="1:22" s="1" customFormat="1" ht="113.25" thickBot="1" x14ac:dyDescent="0.3">
      <c r="A400" s="110"/>
      <c r="B400" s="113"/>
      <c r="C400" s="29" t="s">
        <v>27</v>
      </c>
      <c r="D400" s="29" t="s">
        <v>28</v>
      </c>
      <c r="E400" s="29" t="s">
        <v>29</v>
      </c>
      <c r="F400" s="29" t="s">
        <v>30</v>
      </c>
      <c r="G400" s="29" t="s">
        <v>31</v>
      </c>
      <c r="H400" s="29" t="s">
        <v>32</v>
      </c>
      <c r="I400" s="29" t="s">
        <v>33</v>
      </c>
      <c r="J400" s="29" t="s">
        <v>34</v>
      </c>
      <c r="K400" s="29" t="s">
        <v>35</v>
      </c>
      <c r="L400" s="29" t="s">
        <v>36</v>
      </c>
      <c r="M400" s="102"/>
      <c r="N400" s="102"/>
      <c r="O400" s="102"/>
      <c r="P400" s="102"/>
      <c r="Q400" s="99"/>
      <c r="R400" s="99"/>
      <c r="S400" s="99"/>
      <c r="T400" s="99"/>
      <c r="U400" s="102"/>
      <c r="V400" s="105"/>
    </row>
    <row r="401" spans="1:22" s="1" customFormat="1" ht="15.75" thickBot="1" x14ac:dyDescent="0.3">
      <c r="A401" s="52">
        <v>1</v>
      </c>
      <c r="B401" s="53">
        <v>2</v>
      </c>
      <c r="C401" s="53">
        <v>3</v>
      </c>
      <c r="D401" s="53">
        <v>4</v>
      </c>
      <c r="E401" s="53">
        <v>5</v>
      </c>
      <c r="F401" s="53">
        <v>6</v>
      </c>
      <c r="G401" s="53">
        <v>7</v>
      </c>
      <c r="H401" s="53">
        <v>8</v>
      </c>
      <c r="I401" s="53">
        <v>9</v>
      </c>
      <c r="J401" s="53">
        <v>10</v>
      </c>
      <c r="K401" s="53">
        <v>11</v>
      </c>
      <c r="L401" s="53">
        <v>12</v>
      </c>
      <c r="M401" s="53">
        <v>13</v>
      </c>
      <c r="N401" s="53">
        <v>14</v>
      </c>
      <c r="O401" s="53">
        <v>15</v>
      </c>
      <c r="P401" s="53">
        <v>16</v>
      </c>
      <c r="Q401" s="53">
        <v>17</v>
      </c>
      <c r="R401" s="53">
        <v>18</v>
      </c>
      <c r="S401" s="53">
        <v>19</v>
      </c>
      <c r="T401" s="53">
        <v>20</v>
      </c>
      <c r="U401" s="53">
        <v>21</v>
      </c>
      <c r="V401" s="54">
        <v>22</v>
      </c>
    </row>
    <row r="402" spans="1:22" s="3" customFormat="1" x14ac:dyDescent="0.25">
      <c r="A402" s="22"/>
      <c r="B402" s="4" t="s">
        <v>47</v>
      </c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</row>
    <row r="403" spans="1:22" s="3" customFormat="1" ht="75" x14ac:dyDescent="0.25">
      <c r="A403" s="12">
        <v>1</v>
      </c>
      <c r="B403" s="19">
        <v>44197</v>
      </c>
      <c r="C403" s="12">
        <v>0</v>
      </c>
      <c r="D403" s="12">
        <v>0</v>
      </c>
      <c r="E403" s="12">
        <v>0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1</v>
      </c>
      <c r="O403" s="12">
        <v>0</v>
      </c>
      <c r="P403" s="10" t="s">
        <v>78</v>
      </c>
      <c r="Q403" s="10" t="s">
        <v>62</v>
      </c>
      <c r="R403" s="10" t="s">
        <v>70</v>
      </c>
      <c r="S403" s="12">
        <v>1</v>
      </c>
      <c r="T403" s="38">
        <v>726.78</v>
      </c>
      <c r="U403" s="10" t="s">
        <v>79</v>
      </c>
      <c r="V403" s="10" t="s">
        <v>80</v>
      </c>
    </row>
    <row r="404" spans="1:22" s="3" customFormat="1" ht="75" x14ac:dyDescent="0.25">
      <c r="A404" s="12">
        <v>2</v>
      </c>
      <c r="B404" s="19">
        <v>44197</v>
      </c>
      <c r="C404" s="12">
        <v>0</v>
      </c>
      <c r="D404" s="12">
        <v>0</v>
      </c>
      <c r="E404" s="12">
        <v>0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2">
        <v>1</v>
      </c>
      <c r="O404" s="12">
        <v>0</v>
      </c>
      <c r="P404" s="10" t="s">
        <v>84</v>
      </c>
      <c r="Q404" s="10" t="s">
        <v>62</v>
      </c>
      <c r="R404" s="10" t="s">
        <v>70</v>
      </c>
      <c r="S404" s="12">
        <v>1</v>
      </c>
      <c r="T404" s="38">
        <v>500</v>
      </c>
      <c r="U404" s="10" t="s">
        <v>81</v>
      </c>
      <c r="V404" s="10" t="s">
        <v>80</v>
      </c>
    </row>
    <row r="405" spans="1:22" s="3" customFormat="1" ht="75" x14ac:dyDescent="0.25">
      <c r="A405" s="12">
        <v>3</v>
      </c>
      <c r="B405" s="19">
        <v>44197</v>
      </c>
      <c r="C405" s="12">
        <v>0</v>
      </c>
      <c r="D405" s="12">
        <v>0</v>
      </c>
      <c r="E405" s="12">
        <v>0</v>
      </c>
      <c r="F405" s="12">
        <v>0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0</v>
      </c>
      <c r="M405" s="12">
        <v>0</v>
      </c>
      <c r="N405" s="12">
        <v>1</v>
      </c>
      <c r="O405" s="12">
        <v>0</v>
      </c>
      <c r="P405" s="10" t="s">
        <v>83</v>
      </c>
      <c r="Q405" s="10" t="s">
        <v>62</v>
      </c>
      <c r="R405" s="10" t="s">
        <v>70</v>
      </c>
      <c r="S405" s="12">
        <v>1</v>
      </c>
      <c r="T405" s="38">
        <v>500</v>
      </c>
      <c r="U405" s="10" t="s">
        <v>82</v>
      </c>
      <c r="V405" s="10" t="s">
        <v>80</v>
      </c>
    </row>
    <row r="406" spans="1:22" s="3" customFormat="1" x14ac:dyDescent="0.25">
      <c r="A406" s="30"/>
      <c r="B406" s="30" t="s">
        <v>48</v>
      </c>
      <c r="C406" s="30">
        <f t="shared" ref="C406:M406" si="79">SUM(C403)</f>
        <v>0</v>
      </c>
      <c r="D406" s="30">
        <f t="shared" si="79"/>
        <v>0</v>
      </c>
      <c r="E406" s="30">
        <f t="shared" si="79"/>
        <v>0</v>
      </c>
      <c r="F406" s="30">
        <f t="shared" si="79"/>
        <v>0</v>
      </c>
      <c r="G406" s="30">
        <f t="shared" si="79"/>
        <v>0</v>
      </c>
      <c r="H406" s="30">
        <f t="shared" si="79"/>
        <v>0</v>
      </c>
      <c r="I406" s="30">
        <f t="shared" si="79"/>
        <v>0</v>
      </c>
      <c r="J406" s="30">
        <f t="shared" si="79"/>
        <v>0</v>
      </c>
      <c r="K406" s="30">
        <f t="shared" si="79"/>
        <v>0</v>
      </c>
      <c r="L406" s="30">
        <f t="shared" si="79"/>
        <v>0</v>
      </c>
      <c r="M406" s="30">
        <f t="shared" si="79"/>
        <v>0</v>
      </c>
      <c r="N406" s="30">
        <f>SUM(N403:N405)</f>
        <v>3</v>
      </c>
      <c r="O406" s="30">
        <f>SUM(O403)</f>
        <v>0</v>
      </c>
      <c r="P406" s="30"/>
      <c r="Q406" s="30"/>
      <c r="R406" s="30"/>
      <c r="S406" s="30">
        <f>SUM(S403:S405)</f>
        <v>3</v>
      </c>
      <c r="T406" s="30">
        <f>SUM(T403:T405)</f>
        <v>1726.78</v>
      </c>
      <c r="U406" s="30"/>
      <c r="V406" s="30"/>
    </row>
    <row r="407" spans="1:22" s="3" customFormat="1" x14ac:dyDescent="0.25">
      <c r="A407" s="22"/>
      <c r="B407" s="4" t="s">
        <v>49</v>
      </c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</row>
    <row r="408" spans="1:22" s="3" customFormat="1" ht="45" x14ac:dyDescent="0.25">
      <c r="A408" s="22">
        <v>1</v>
      </c>
      <c r="B408" s="16" t="s">
        <v>98</v>
      </c>
      <c r="C408" s="22">
        <v>0</v>
      </c>
      <c r="D408" s="22">
        <v>0</v>
      </c>
      <c r="E408" s="22">
        <v>0</v>
      </c>
      <c r="F408" s="22">
        <v>0</v>
      </c>
      <c r="G408" s="22">
        <v>0</v>
      </c>
      <c r="H408" s="22">
        <v>0</v>
      </c>
      <c r="I408" s="22">
        <v>0</v>
      </c>
      <c r="J408" s="22">
        <v>0</v>
      </c>
      <c r="K408" s="22">
        <v>1</v>
      </c>
      <c r="L408" s="22">
        <v>0</v>
      </c>
      <c r="M408" s="22">
        <v>0</v>
      </c>
      <c r="N408" s="22">
        <v>0</v>
      </c>
      <c r="O408" s="22">
        <v>0</v>
      </c>
      <c r="P408" s="31" t="s">
        <v>99</v>
      </c>
      <c r="Q408" s="31" t="s">
        <v>62</v>
      </c>
      <c r="R408" s="10" t="s">
        <v>70</v>
      </c>
      <c r="S408" s="31">
        <v>2</v>
      </c>
      <c r="T408" s="39">
        <v>767.69</v>
      </c>
      <c r="U408" s="31" t="s">
        <v>100</v>
      </c>
      <c r="V408" s="22">
        <v>32009872586</v>
      </c>
    </row>
    <row r="409" spans="1:22" s="3" customFormat="1" ht="45" x14ac:dyDescent="0.25">
      <c r="A409" s="22">
        <v>2</v>
      </c>
      <c r="B409" s="16" t="s">
        <v>101</v>
      </c>
      <c r="C409" s="22">
        <v>0</v>
      </c>
      <c r="D409" s="22">
        <v>0</v>
      </c>
      <c r="E409" s="22">
        <v>0</v>
      </c>
      <c r="F409" s="22">
        <v>0</v>
      </c>
      <c r="G409" s="22">
        <v>0</v>
      </c>
      <c r="H409" s="22">
        <v>0</v>
      </c>
      <c r="I409" s="22">
        <v>0</v>
      </c>
      <c r="J409" s="22">
        <v>0</v>
      </c>
      <c r="K409" s="22">
        <v>1</v>
      </c>
      <c r="L409" s="22">
        <v>0</v>
      </c>
      <c r="M409" s="22">
        <v>0</v>
      </c>
      <c r="N409" s="22">
        <v>0</v>
      </c>
      <c r="O409" s="22">
        <v>0</v>
      </c>
      <c r="P409" s="31" t="s">
        <v>102</v>
      </c>
      <c r="Q409" s="31" t="s">
        <v>62</v>
      </c>
      <c r="R409" s="10" t="s">
        <v>70</v>
      </c>
      <c r="S409" s="31">
        <v>1</v>
      </c>
      <c r="T409" s="39">
        <v>195.6</v>
      </c>
      <c r="U409" s="31" t="s">
        <v>103</v>
      </c>
      <c r="V409" s="22">
        <v>32009872580</v>
      </c>
    </row>
    <row r="410" spans="1:22" s="3" customFormat="1" ht="45" x14ac:dyDescent="0.25">
      <c r="A410" s="22">
        <v>3</v>
      </c>
      <c r="B410" s="16" t="s">
        <v>101</v>
      </c>
      <c r="C410" s="22">
        <v>0</v>
      </c>
      <c r="D410" s="22">
        <v>0</v>
      </c>
      <c r="E410" s="22">
        <v>0</v>
      </c>
      <c r="F410" s="22">
        <v>0</v>
      </c>
      <c r="G410" s="22">
        <v>0</v>
      </c>
      <c r="H410" s="22">
        <v>0</v>
      </c>
      <c r="I410" s="22">
        <v>0</v>
      </c>
      <c r="J410" s="22">
        <v>0</v>
      </c>
      <c r="K410" s="22">
        <v>1</v>
      </c>
      <c r="L410" s="22">
        <v>0</v>
      </c>
      <c r="M410" s="22">
        <v>0</v>
      </c>
      <c r="N410" s="22">
        <v>0</v>
      </c>
      <c r="O410" s="22">
        <v>0</v>
      </c>
      <c r="P410" s="31" t="s">
        <v>104</v>
      </c>
      <c r="Q410" s="31" t="s">
        <v>62</v>
      </c>
      <c r="R410" s="10" t="s">
        <v>70</v>
      </c>
      <c r="S410" s="31">
        <v>1</v>
      </c>
      <c r="T410" s="39">
        <v>476.85</v>
      </c>
      <c r="U410" s="31" t="s">
        <v>105</v>
      </c>
      <c r="V410" s="22">
        <v>32009872574</v>
      </c>
    </row>
    <row r="411" spans="1:22" s="3" customFormat="1" ht="45" x14ac:dyDescent="0.25">
      <c r="A411" s="22">
        <v>4</v>
      </c>
      <c r="B411" s="16" t="s">
        <v>106</v>
      </c>
      <c r="C411" s="22">
        <v>0</v>
      </c>
      <c r="D411" s="22">
        <v>0</v>
      </c>
      <c r="E411" s="22">
        <v>0</v>
      </c>
      <c r="F411" s="22">
        <v>0</v>
      </c>
      <c r="G411" s="22">
        <v>0</v>
      </c>
      <c r="H411" s="22">
        <v>0</v>
      </c>
      <c r="I411" s="22">
        <v>0</v>
      </c>
      <c r="J411" s="22">
        <v>0</v>
      </c>
      <c r="K411" s="22">
        <v>1</v>
      </c>
      <c r="L411" s="22">
        <v>0</v>
      </c>
      <c r="M411" s="22">
        <v>0</v>
      </c>
      <c r="N411" s="22">
        <v>0</v>
      </c>
      <c r="O411" s="22">
        <v>0</v>
      </c>
      <c r="P411" s="31" t="s">
        <v>107</v>
      </c>
      <c r="Q411" s="31" t="s">
        <v>62</v>
      </c>
      <c r="R411" s="10" t="s">
        <v>70</v>
      </c>
      <c r="S411" s="31">
        <v>121</v>
      </c>
      <c r="T411" s="39">
        <v>394</v>
      </c>
      <c r="U411" s="31" t="s">
        <v>108</v>
      </c>
      <c r="V411" s="22">
        <v>32109947016</v>
      </c>
    </row>
    <row r="412" spans="1:22" s="3" customFormat="1" ht="75" x14ac:dyDescent="0.25">
      <c r="A412" s="22">
        <v>5</v>
      </c>
      <c r="B412" s="19">
        <v>44228</v>
      </c>
      <c r="C412" s="22">
        <v>0</v>
      </c>
      <c r="D412" s="22">
        <v>0</v>
      </c>
      <c r="E412" s="22">
        <v>0</v>
      </c>
      <c r="F412" s="22">
        <v>0</v>
      </c>
      <c r="G412" s="22">
        <v>0</v>
      </c>
      <c r="H412" s="22">
        <v>0</v>
      </c>
      <c r="I412" s="22">
        <v>0</v>
      </c>
      <c r="J412" s="22">
        <v>0</v>
      </c>
      <c r="K412" s="22">
        <v>0</v>
      </c>
      <c r="L412" s="22">
        <v>0</v>
      </c>
      <c r="M412" s="22">
        <v>0</v>
      </c>
      <c r="N412" s="22">
        <v>1</v>
      </c>
      <c r="O412" s="22">
        <v>0</v>
      </c>
      <c r="P412" s="31" t="s">
        <v>119</v>
      </c>
      <c r="Q412" s="31" t="s">
        <v>62</v>
      </c>
      <c r="R412" s="10" t="s">
        <v>70</v>
      </c>
      <c r="S412" s="31">
        <v>1500</v>
      </c>
      <c r="T412" s="39">
        <v>127.5</v>
      </c>
      <c r="U412" s="31" t="s">
        <v>118</v>
      </c>
      <c r="V412" s="10" t="s">
        <v>80</v>
      </c>
    </row>
    <row r="413" spans="1:22" s="3" customFormat="1" x14ac:dyDescent="0.25">
      <c r="A413" s="30"/>
      <c r="B413" s="30" t="s">
        <v>48</v>
      </c>
      <c r="C413" s="30">
        <f>SUM(C408:C412)</f>
        <v>0</v>
      </c>
      <c r="D413" s="30">
        <f t="shared" ref="D413:O413" si="80">SUM(D408:D412)</f>
        <v>0</v>
      </c>
      <c r="E413" s="30">
        <f t="shared" si="80"/>
        <v>0</v>
      </c>
      <c r="F413" s="30">
        <f t="shared" si="80"/>
        <v>0</v>
      </c>
      <c r="G413" s="30">
        <f t="shared" si="80"/>
        <v>0</v>
      </c>
      <c r="H413" s="30">
        <f t="shared" si="80"/>
        <v>0</v>
      </c>
      <c r="I413" s="30">
        <f t="shared" si="80"/>
        <v>0</v>
      </c>
      <c r="J413" s="30">
        <f t="shared" si="80"/>
        <v>0</v>
      </c>
      <c r="K413" s="30">
        <f t="shared" si="80"/>
        <v>4</v>
      </c>
      <c r="L413" s="30">
        <f t="shared" si="80"/>
        <v>0</v>
      </c>
      <c r="M413" s="30">
        <f t="shared" si="80"/>
        <v>0</v>
      </c>
      <c r="N413" s="30">
        <f t="shared" si="80"/>
        <v>1</v>
      </c>
      <c r="O413" s="30">
        <f t="shared" si="80"/>
        <v>0</v>
      </c>
      <c r="P413" s="30"/>
      <c r="Q413" s="30"/>
      <c r="R413" s="30"/>
      <c r="S413" s="30">
        <f t="shared" ref="S413:T413" si="81">SUM(S408:S412)</f>
        <v>1625</v>
      </c>
      <c r="T413" s="30">
        <f t="shared" si="81"/>
        <v>1961.64</v>
      </c>
      <c r="U413" s="30"/>
      <c r="V413" s="30"/>
    </row>
    <row r="414" spans="1:22" s="3" customFormat="1" x14ac:dyDescent="0.25">
      <c r="A414" s="22"/>
      <c r="B414" s="4" t="s">
        <v>50</v>
      </c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</row>
    <row r="415" spans="1:22" s="3" customFormat="1" x14ac:dyDescent="0.25">
      <c r="A415" s="30"/>
      <c r="B415" s="30" t="s">
        <v>48</v>
      </c>
      <c r="C415" s="30">
        <v>0</v>
      </c>
      <c r="D415" s="30">
        <v>0</v>
      </c>
      <c r="E415" s="30">
        <v>0</v>
      </c>
      <c r="F415" s="30">
        <v>0</v>
      </c>
      <c r="G415" s="30">
        <v>0</v>
      </c>
      <c r="H415" s="30">
        <v>0</v>
      </c>
      <c r="I415" s="30">
        <v>0</v>
      </c>
      <c r="J415" s="30">
        <v>0</v>
      </c>
      <c r="K415" s="30">
        <v>0</v>
      </c>
      <c r="L415" s="30">
        <v>0</v>
      </c>
      <c r="M415" s="30">
        <v>0</v>
      </c>
      <c r="N415" s="30">
        <v>0</v>
      </c>
      <c r="O415" s="30">
        <v>0</v>
      </c>
      <c r="P415" s="30"/>
      <c r="Q415" s="30"/>
      <c r="R415" s="30"/>
      <c r="S415" s="30">
        <v>0</v>
      </c>
      <c r="T415" s="30">
        <v>0</v>
      </c>
      <c r="U415" s="30"/>
      <c r="V415" s="30"/>
    </row>
    <row r="416" spans="1:22" s="3" customFormat="1" x14ac:dyDescent="0.25">
      <c r="A416" s="22"/>
      <c r="B416" s="4" t="s">
        <v>51</v>
      </c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</row>
    <row r="417" spans="1:22" s="23" customFormat="1" ht="45" x14ac:dyDescent="0.25">
      <c r="A417" s="22">
        <v>1</v>
      </c>
      <c r="B417" s="24" t="s">
        <v>139</v>
      </c>
      <c r="C417" s="24">
        <v>0</v>
      </c>
      <c r="D417" s="24">
        <v>0</v>
      </c>
      <c r="E417" s="24">
        <v>0</v>
      </c>
      <c r="F417" s="24">
        <v>0</v>
      </c>
      <c r="G417" s="24">
        <v>0</v>
      </c>
      <c r="H417" s="24">
        <v>0</v>
      </c>
      <c r="I417" s="24">
        <v>0</v>
      </c>
      <c r="J417" s="24">
        <v>0</v>
      </c>
      <c r="K417" s="24">
        <v>1</v>
      </c>
      <c r="L417" s="24">
        <v>0</v>
      </c>
      <c r="M417" s="24">
        <v>0</v>
      </c>
      <c r="N417" s="24">
        <v>0</v>
      </c>
      <c r="O417" s="24">
        <v>0</v>
      </c>
      <c r="P417" s="25" t="s">
        <v>140</v>
      </c>
      <c r="Q417" s="25" t="s">
        <v>62</v>
      </c>
      <c r="R417" s="24" t="s">
        <v>124</v>
      </c>
      <c r="S417" s="28">
        <v>1</v>
      </c>
      <c r="T417" s="27">
        <v>1171.8399999999999</v>
      </c>
      <c r="U417" s="25" t="s">
        <v>141</v>
      </c>
      <c r="V417" s="25">
        <v>32110108631</v>
      </c>
    </row>
    <row r="418" spans="1:22" s="23" customFormat="1" ht="45" x14ac:dyDescent="0.25">
      <c r="A418" s="22">
        <v>2</v>
      </c>
      <c r="B418" s="24" t="s">
        <v>135</v>
      </c>
      <c r="C418" s="24">
        <v>0</v>
      </c>
      <c r="D418" s="24">
        <v>0</v>
      </c>
      <c r="E418" s="24">
        <v>0</v>
      </c>
      <c r="F418" s="24">
        <v>0</v>
      </c>
      <c r="G418" s="24">
        <v>0</v>
      </c>
      <c r="H418" s="24">
        <v>0</v>
      </c>
      <c r="I418" s="24">
        <v>0</v>
      </c>
      <c r="J418" s="24">
        <v>0</v>
      </c>
      <c r="K418" s="24">
        <v>1</v>
      </c>
      <c r="L418" s="24">
        <v>0</v>
      </c>
      <c r="M418" s="24">
        <v>0</v>
      </c>
      <c r="N418" s="24">
        <v>0</v>
      </c>
      <c r="O418" s="24">
        <v>0</v>
      </c>
      <c r="P418" s="25" t="s">
        <v>142</v>
      </c>
      <c r="Q418" s="25" t="s">
        <v>62</v>
      </c>
      <c r="R418" s="24" t="s">
        <v>124</v>
      </c>
      <c r="S418" s="26">
        <v>1</v>
      </c>
      <c r="T418" s="27">
        <v>1505</v>
      </c>
      <c r="U418" s="25" t="s">
        <v>143</v>
      </c>
      <c r="V418" s="25">
        <v>32110065268</v>
      </c>
    </row>
    <row r="419" spans="1:22" s="23" customFormat="1" ht="75" x14ac:dyDescent="0.25">
      <c r="A419" s="22">
        <v>3</v>
      </c>
      <c r="B419" s="19">
        <v>44287</v>
      </c>
      <c r="C419" s="12">
        <v>0</v>
      </c>
      <c r="D419" s="12">
        <v>0</v>
      </c>
      <c r="E419" s="12">
        <v>0</v>
      </c>
      <c r="F419" s="12">
        <v>0</v>
      </c>
      <c r="G419" s="12">
        <v>0</v>
      </c>
      <c r="H419" s="12">
        <v>0</v>
      </c>
      <c r="I419" s="12">
        <v>0</v>
      </c>
      <c r="J419" s="12">
        <v>0</v>
      </c>
      <c r="K419" s="12">
        <v>0</v>
      </c>
      <c r="L419" s="12">
        <v>0</v>
      </c>
      <c r="M419" s="12">
        <v>0</v>
      </c>
      <c r="N419" s="12">
        <v>1</v>
      </c>
      <c r="O419" s="12">
        <v>0</v>
      </c>
      <c r="P419" s="10" t="s">
        <v>145</v>
      </c>
      <c r="Q419" s="10" t="s">
        <v>62</v>
      </c>
      <c r="R419" s="10" t="s">
        <v>70</v>
      </c>
      <c r="S419" s="12">
        <v>1</v>
      </c>
      <c r="T419" s="38">
        <v>159</v>
      </c>
      <c r="U419" s="10" t="s">
        <v>144</v>
      </c>
      <c r="V419" s="10" t="s">
        <v>80</v>
      </c>
    </row>
    <row r="420" spans="1:22" s="3" customFormat="1" x14ac:dyDescent="0.25">
      <c r="A420" s="30"/>
      <c r="B420" s="30" t="s">
        <v>48</v>
      </c>
      <c r="C420" s="30">
        <f>SUM(C417:C419)</f>
        <v>0</v>
      </c>
      <c r="D420" s="30">
        <f t="shared" ref="D420:O420" si="82">SUM(D417:D419)</f>
        <v>0</v>
      </c>
      <c r="E420" s="30">
        <f t="shared" si="82"/>
        <v>0</v>
      </c>
      <c r="F420" s="30">
        <f t="shared" si="82"/>
        <v>0</v>
      </c>
      <c r="G420" s="30">
        <f t="shared" si="82"/>
        <v>0</v>
      </c>
      <c r="H420" s="30">
        <f t="shared" si="82"/>
        <v>0</v>
      </c>
      <c r="I420" s="30">
        <f t="shared" si="82"/>
        <v>0</v>
      </c>
      <c r="J420" s="30">
        <f t="shared" si="82"/>
        <v>0</v>
      </c>
      <c r="K420" s="30">
        <f t="shared" si="82"/>
        <v>2</v>
      </c>
      <c r="L420" s="30">
        <f t="shared" si="82"/>
        <v>0</v>
      </c>
      <c r="M420" s="30">
        <f t="shared" si="82"/>
        <v>0</v>
      </c>
      <c r="N420" s="30">
        <f t="shared" si="82"/>
        <v>1</v>
      </c>
      <c r="O420" s="30">
        <f t="shared" si="82"/>
        <v>0</v>
      </c>
      <c r="P420" s="30"/>
      <c r="Q420" s="30"/>
      <c r="R420" s="30"/>
      <c r="S420" s="30">
        <f t="shared" ref="S420:T420" si="83">SUM(S417:S419)</f>
        <v>3</v>
      </c>
      <c r="T420" s="30">
        <f t="shared" si="83"/>
        <v>2835.84</v>
      </c>
      <c r="U420" s="30"/>
      <c r="V420" s="30"/>
    </row>
    <row r="421" spans="1:22" s="3" customFormat="1" x14ac:dyDescent="0.25">
      <c r="A421" s="22"/>
      <c r="B421" s="4" t="s">
        <v>52</v>
      </c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</row>
    <row r="422" spans="1:22" s="3" customFormat="1" x14ac:dyDescent="0.25">
      <c r="A422" s="30"/>
      <c r="B422" s="30" t="s">
        <v>48</v>
      </c>
      <c r="C422" s="30">
        <v>0</v>
      </c>
      <c r="D422" s="30">
        <v>0</v>
      </c>
      <c r="E422" s="30">
        <v>0</v>
      </c>
      <c r="F422" s="30">
        <v>0</v>
      </c>
      <c r="G422" s="30">
        <v>0</v>
      </c>
      <c r="H422" s="30">
        <v>0</v>
      </c>
      <c r="I422" s="30">
        <v>0</v>
      </c>
      <c r="J422" s="30">
        <v>0</v>
      </c>
      <c r="K422" s="30">
        <v>0</v>
      </c>
      <c r="L422" s="30">
        <v>0</v>
      </c>
      <c r="M422" s="30">
        <v>0</v>
      </c>
      <c r="N422" s="30">
        <v>0</v>
      </c>
      <c r="O422" s="30">
        <v>0</v>
      </c>
      <c r="P422" s="30"/>
      <c r="Q422" s="30"/>
      <c r="R422" s="30"/>
      <c r="S422" s="30">
        <v>0</v>
      </c>
      <c r="T422" s="30">
        <v>0</v>
      </c>
      <c r="U422" s="30"/>
      <c r="V422" s="30"/>
    </row>
    <row r="423" spans="1:22" s="3" customFormat="1" x14ac:dyDescent="0.25">
      <c r="A423" s="22"/>
      <c r="B423" s="4" t="s">
        <v>53</v>
      </c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</row>
    <row r="424" spans="1:22" s="3" customFormat="1" x14ac:dyDescent="0.25">
      <c r="A424" s="30"/>
      <c r="B424" s="30" t="s">
        <v>48</v>
      </c>
      <c r="C424" s="30">
        <v>0</v>
      </c>
      <c r="D424" s="30">
        <v>0</v>
      </c>
      <c r="E424" s="30">
        <v>0</v>
      </c>
      <c r="F424" s="30">
        <v>0</v>
      </c>
      <c r="G424" s="30">
        <v>0</v>
      </c>
      <c r="H424" s="30">
        <v>0</v>
      </c>
      <c r="I424" s="30">
        <v>0</v>
      </c>
      <c r="J424" s="30">
        <v>0</v>
      </c>
      <c r="K424" s="30">
        <v>0</v>
      </c>
      <c r="L424" s="30">
        <v>0</v>
      </c>
      <c r="M424" s="30">
        <v>0</v>
      </c>
      <c r="N424" s="30">
        <v>0</v>
      </c>
      <c r="O424" s="30">
        <v>0</v>
      </c>
      <c r="P424" s="30"/>
      <c r="Q424" s="30"/>
      <c r="R424" s="30"/>
      <c r="S424" s="30">
        <v>0</v>
      </c>
      <c r="T424" s="30">
        <v>0</v>
      </c>
      <c r="U424" s="30"/>
      <c r="V424" s="30"/>
    </row>
    <row r="425" spans="1:22" s="3" customFormat="1" x14ac:dyDescent="0.25">
      <c r="A425" s="22"/>
      <c r="B425" s="4" t="s">
        <v>54</v>
      </c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</row>
    <row r="426" spans="1:22" s="3" customFormat="1" x14ac:dyDescent="0.25">
      <c r="A426" s="30"/>
      <c r="B426" s="30" t="s">
        <v>48</v>
      </c>
      <c r="C426" s="30">
        <v>0</v>
      </c>
      <c r="D426" s="30">
        <v>0</v>
      </c>
      <c r="E426" s="30">
        <v>0</v>
      </c>
      <c r="F426" s="30">
        <v>0</v>
      </c>
      <c r="G426" s="30">
        <v>0</v>
      </c>
      <c r="H426" s="30">
        <v>0</v>
      </c>
      <c r="I426" s="30">
        <v>0</v>
      </c>
      <c r="J426" s="30">
        <v>0</v>
      </c>
      <c r="K426" s="30">
        <v>0</v>
      </c>
      <c r="L426" s="30">
        <v>0</v>
      </c>
      <c r="M426" s="30">
        <v>0</v>
      </c>
      <c r="N426" s="30">
        <v>0</v>
      </c>
      <c r="O426" s="30">
        <v>0</v>
      </c>
      <c r="P426" s="30"/>
      <c r="Q426" s="30"/>
      <c r="R426" s="30"/>
      <c r="S426" s="30">
        <v>0</v>
      </c>
      <c r="T426" s="30">
        <v>0</v>
      </c>
      <c r="U426" s="30"/>
      <c r="V426" s="30"/>
    </row>
    <row r="427" spans="1:22" s="3" customFormat="1" x14ac:dyDescent="0.25">
      <c r="A427" s="22"/>
      <c r="B427" s="4" t="s">
        <v>55</v>
      </c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</row>
    <row r="428" spans="1:22" s="3" customFormat="1" ht="60" x14ac:dyDescent="0.25">
      <c r="A428" s="22"/>
      <c r="B428" s="71" t="s">
        <v>207</v>
      </c>
      <c r="C428" s="72">
        <v>0</v>
      </c>
      <c r="D428" s="72">
        <v>0</v>
      </c>
      <c r="E428" s="72">
        <v>0</v>
      </c>
      <c r="F428" s="72">
        <v>0</v>
      </c>
      <c r="G428" s="72">
        <v>0</v>
      </c>
      <c r="H428" s="72">
        <v>0</v>
      </c>
      <c r="I428" s="72">
        <v>0</v>
      </c>
      <c r="J428" s="72">
        <v>0</v>
      </c>
      <c r="K428" s="72">
        <v>1</v>
      </c>
      <c r="L428" s="72">
        <v>0</v>
      </c>
      <c r="M428" s="72">
        <v>0</v>
      </c>
      <c r="N428" s="72">
        <v>0</v>
      </c>
      <c r="O428" s="72">
        <v>0</v>
      </c>
      <c r="P428" s="72" t="s">
        <v>229</v>
      </c>
      <c r="Q428" s="72" t="s">
        <v>62</v>
      </c>
      <c r="R428" s="72" t="s">
        <v>124</v>
      </c>
      <c r="S428" s="73">
        <v>2</v>
      </c>
      <c r="T428" s="73">
        <v>540.09</v>
      </c>
      <c r="U428" s="72" t="s">
        <v>230</v>
      </c>
      <c r="V428" s="74">
        <v>32110462972</v>
      </c>
    </row>
    <row r="429" spans="1:22" s="3" customFormat="1" x14ac:dyDescent="0.25">
      <c r="A429" s="30"/>
      <c r="B429" s="30" t="s">
        <v>48</v>
      </c>
      <c r="C429" s="30">
        <f>SUM(C428)</f>
        <v>0</v>
      </c>
      <c r="D429" s="30">
        <f t="shared" ref="D429:O429" si="84">SUM(D428)</f>
        <v>0</v>
      </c>
      <c r="E429" s="30">
        <f t="shared" si="84"/>
        <v>0</v>
      </c>
      <c r="F429" s="30">
        <f t="shared" si="84"/>
        <v>0</v>
      </c>
      <c r="G429" s="30">
        <f t="shared" si="84"/>
        <v>0</v>
      </c>
      <c r="H429" s="30">
        <f t="shared" si="84"/>
        <v>0</v>
      </c>
      <c r="I429" s="30">
        <f t="shared" si="84"/>
        <v>0</v>
      </c>
      <c r="J429" s="30">
        <f t="shared" si="84"/>
        <v>0</v>
      </c>
      <c r="K429" s="30">
        <f t="shared" si="84"/>
        <v>1</v>
      </c>
      <c r="L429" s="30">
        <f t="shared" si="84"/>
        <v>0</v>
      </c>
      <c r="M429" s="30">
        <f t="shared" si="84"/>
        <v>0</v>
      </c>
      <c r="N429" s="30">
        <f t="shared" si="84"/>
        <v>0</v>
      </c>
      <c r="O429" s="30">
        <f t="shared" si="84"/>
        <v>0</v>
      </c>
      <c r="P429" s="30"/>
      <c r="Q429" s="30"/>
      <c r="R429" s="30"/>
      <c r="S429" s="30">
        <f t="shared" ref="S429:T429" si="85">SUM(S428)</f>
        <v>2</v>
      </c>
      <c r="T429" s="30">
        <f t="shared" si="85"/>
        <v>540.09</v>
      </c>
      <c r="U429" s="30"/>
      <c r="V429" s="30"/>
    </row>
    <row r="430" spans="1:22" s="3" customFormat="1" x14ac:dyDescent="0.25">
      <c r="A430" s="22"/>
      <c r="B430" s="4" t="s">
        <v>56</v>
      </c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</row>
    <row r="431" spans="1:22" s="3" customFormat="1" x14ac:dyDescent="0.25">
      <c r="A431" s="30"/>
      <c r="B431" s="30" t="s">
        <v>48</v>
      </c>
      <c r="C431" s="30">
        <v>0</v>
      </c>
      <c r="D431" s="30">
        <v>0</v>
      </c>
      <c r="E431" s="30">
        <v>0</v>
      </c>
      <c r="F431" s="30">
        <v>0</v>
      </c>
      <c r="G431" s="30">
        <v>0</v>
      </c>
      <c r="H431" s="30">
        <v>0</v>
      </c>
      <c r="I431" s="30">
        <v>0</v>
      </c>
      <c r="J431" s="30">
        <v>0</v>
      </c>
      <c r="K431" s="30">
        <v>0</v>
      </c>
      <c r="L431" s="30">
        <v>0</v>
      </c>
      <c r="M431" s="30">
        <v>0</v>
      </c>
      <c r="N431" s="30">
        <v>0</v>
      </c>
      <c r="O431" s="30">
        <v>0</v>
      </c>
      <c r="P431" s="30"/>
      <c r="Q431" s="30"/>
      <c r="R431" s="30"/>
      <c r="S431" s="30">
        <v>0</v>
      </c>
      <c r="T431" s="30">
        <v>0</v>
      </c>
      <c r="U431" s="30"/>
      <c r="V431" s="30"/>
    </row>
    <row r="432" spans="1:22" s="3" customFormat="1" x14ac:dyDescent="0.25">
      <c r="A432" s="22"/>
      <c r="B432" s="4" t="s">
        <v>57</v>
      </c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</row>
    <row r="433" spans="1:22" s="3" customFormat="1" ht="126" x14ac:dyDescent="0.25">
      <c r="A433" s="22"/>
      <c r="B433" s="80" t="s">
        <v>250</v>
      </c>
      <c r="C433" s="81">
        <v>0</v>
      </c>
      <c r="D433" s="81">
        <v>0</v>
      </c>
      <c r="E433" s="81">
        <v>0</v>
      </c>
      <c r="F433" s="81">
        <v>0</v>
      </c>
      <c r="G433" s="81">
        <v>0</v>
      </c>
      <c r="H433" s="81">
        <v>0</v>
      </c>
      <c r="I433" s="81">
        <v>0</v>
      </c>
      <c r="J433" s="81">
        <v>0</v>
      </c>
      <c r="K433" s="81">
        <v>1</v>
      </c>
      <c r="L433" s="81">
        <v>0</v>
      </c>
      <c r="M433" s="81">
        <v>0</v>
      </c>
      <c r="N433" s="81">
        <v>0</v>
      </c>
      <c r="O433" s="81">
        <v>0</v>
      </c>
      <c r="P433" s="82" t="s">
        <v>251</v>
      </c>
      <c r="Q433" s="81" t="s">
        <v>62</v>
      </c>
      <c r="R433" s="81" t="s">
        <v>124</v>
      </c>
      <c r="S433" s="83">
        <v>7</v>
      </c>
      <c r="T433" s="83">
        <v>244</v>
      </c>
      <c r="U433" s="86" t="s">
        <v>252</v>
      </c>
      <c r="V433" s="85">
        <v>32110647551</v>
      </c>
    </row>
    <row r="434" spans="1:22" s="3" customFormat="1" ht="94.5" x14ac:dyDescent="0.25">
      <c r="A434" s="22"/>
      <c r="B434" s="80" t="s">
        <v>253</v>
      </c>
      <c r="C434" s="81">
        <v>0</v>
      </c>
      <c r="D434" s="81">
        <v>0</v>
      </c>
      <c r="E434" s="81">
        <v>0</v>
      </c>
      <c r="F434" s="81">
        <v>0</v>
      </c>
      <c r="G434" s="81">
        <v>0</v>
      </c>
      <c r="H434" s="81">
        <v>0</v>
      </c>
      <c r="I434" s="81">
        <v>0</v>
      </c>
      <c r="J434" s="81">
        <v>0</v>
      </c>
      <c r="K434" s="81">
        <v>1</v>
      </c>
      <c r="L434" s="81">
        <v>0</v>
      </c>
      <c r="M434" s="81">
        <v>0</v>
      </c>
      <c r="N434" s="81">
        <v>0</v>
      </c>
      <c r="O434" s="81">
        <v>0</v>
      </c>
      <c r="P434" s="82" t="s">
        <v>254</v>
      </c>
      <c r="Q434" s="81" t="s">
        <v>62</v>
      </c>
      <c r="R434" s="81" t="s">
        <v>124</v>
      </c>
      <c r="S434" s="83">
        <v>3</v>
      </c>
      <c r="T434" s="83">
        <v>300</v>
      </c>
      <c r="U434" s="84" t="s">
        <v>255</v>
      </c>
      <c r="V434" s="85">
        <v>32110647553</v>
      </c>
    </row>
    <row r="435" spans="1:22" s="3" customFormat="1" x14ac:dyDescent="0.25">
      <c r="A435" s="30"/>
      <c r="B435" s="30" t="s">
        <v>48</v>
      </c>
      <c r="C435" s="30">
        <f>SUM(C433:C434)</f>
        <v>0</v>
      </c>
      <c r="D435" s="30">
        <f t="shared" ref="D435:O435" si="86">SUM(D433:D434)</f>
        <v>0</v>
      </c>
      <c r="E435" s="30">
        <f t="shared" si="86"/>
        <v>0</v>
      </c>
      <c r="F435" s="30">
        <f t="shared" si="86"/>
        <v>0</v>
      </c>
      <c r="G435" s="30">
        <f t="shared" si="86"/>
        <v>0</v>
      </c>
      <c r="H435" s="30">
        <f t="shared" si="86"/>
        <v>0</v>
      </c>
      <c r="I435" s="30">
        <f t="shared" si="86"/>
        <v>0</v>
      </c>
      <c r="J435" s="30">
        <f t="shared" si="86"/>
        <v>0</v>
      </c>
      <c r="K435" s="30">
        <f t="shared" si="86"/>
        <v>2</v>
      </c>
      <c r="L435" s="30">
        <f t="shared" si="86"/>
        <v>0</v>
      </c>
      <c r="M435" s="30">
        <f t="shared" si="86"/>
        <v>0</v>
      </c>
      <c r="N435" s="30">
        <f t="shared" si="86"/>
        <v>0</v>
      </c>
      <c r="O435" s="30">
        <f t="shared" si="86"/>
        <v>0</v>
      </c>
      <c r="P435" s="30"/>
      <c r="Q435" s="30"/>
      <c r="R435" s="30"/>
      <c r="S435" s="30">
        <f t="shared" ref="S435:T435" si="87">SUM(S433:S434)</f>
        <v>10</v>
      </c>
      <c r="T435" s="30">
        <f t="shared" si="87"/>
        <v>544</v>
      </c>
      <c r="U435" s="30"/>
      <c r="V435" s="30"/>
    </row>
    <row r="436" spans="1:22" s="3" customFormat="1" x14ac:dyDescent="0.25">
      <c r="A436" s="22"/>
      <c r="B436" s="4" t="s">
        <v>58</v>
      </c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</row>
    <row r="437" spans="1:22" s="3" customFormat="1" ht="47.25" x14ac:dyDescent="0.25">
      <c r="A437" s="22"/>
      <c r="B437" s="76" t="s">
        <v>274</v>
      </c>
      <c r="C437" s="81">
        <v>0</v>
      </c>
      <c r="D437" s="81">
        <v>0</v>
      </c>
      <c r="E437" s="81">
        <v>0</v>
      </c>
      <c r="F437" s="81">
        <v>0</v>
      </c>
      <c r="G437" s="81">
        <v>0</v>
      </c>
      <c r="H437" s="81">
        <v>0</v>
      </c>
      <c r="I437" s="81">
        <v>0</v>
      </c>
      <c r="J437" s="81">
        <v>0</v>
      </c>
      <c r="K437" s="81">
        <v>1</v>
      </c>
      <c r="L437" s="81">
        <v>0</v>
      </c>
      <c r="M437" s="81">
        <v>0</v>
      </c>
      <c r="N437" s="81">
        <v>0</v>
      </c>
      <c r="O437" s="81">
        <v>0</v>
      </c>
      <c r="P437" s="45" t="s">
        <v>275</v>
      </c>
      <c r="Q437" s="81" t="s">
        <v>62</v>
      </c>
      <c r="R437" s="81" t="s">
        <v>124</v>
      </c>
      <c r="S437" s="83">
        <v>1</v>
      </c>
      <c r="T437" s="83">
        <v>210</v>
      </c>
      <c r="U437" s="90" t="s">
        <v>103</v>
      </c>
      <c r="V437" s="78">
        <v>32110723773</v>
      </c>
    </row>
    <row r="438" spans="1:22" s="3" customFormat="1" ht="75" x14ac:dyDescent="0.25">
      <c r="A438" s="22"/>
      <c r="B438" s="76" t="s">
        <v>276</v>
      </c>
      <c r="C438" s="81">
        <v>0</v>
      </c>
      <c r="D438" s="81">
        <v>0</v>
      </c>
      <c r="E438" s="81">
        <v>0</v>
      </c>
      <c r="F438" s="81">
        <v>0</v>
      </c>
      <c r="G438" s="81">
        <v>0</v>
      </c>
      <c r="H438" s="81">
        <v>0</v>
      </c>
      <c r="I438" s="81">
        <v>0</v>
      </c>
      <c r="J438" s="81">
        <v>0</v>
      </c>
      <c r="K438" s="81">
        <v>1</v>
      </c>
      <c r="L438" s="81">
        <v>0</v>
      </c>
      <c r="M438" s="81">
        <v>0</v>
      </c>
      <c r="N438" s="81">
        <v>0</v>
      </c>
      <c r="O438" s="81">
        <v>0</v>
      </c>
      <c r="P438" s="45" t="s">
        <v>277</v>
      </c>
      <c r="Q438" s="81" t="s">
        <v>62</v>
      </c>
      <c r="R438" s="81" t="s">
        <v>124</v>
      </c>
      <c r="S438" s="83">
        <v>1</v>
      </c>
      <c r="T438" s="83">
        <v>558.6</v>
      </c>
      <c r="U438" s="90" t="s">
        <v>105</v>
      </c>
      <c r="V438" s="78">
        <v>32110723770</v>
      </c>
    </row>
    <row r="439" spans="1:22" s="3" customFormat="1" ht="60" x14ac:dyDescent="0.25">
      <c r="A439" s="22"/>
      <c r="B439" s="76" t="s">
        <v>263</v>
      </c>
      <c r="C439" s="81">
        <v>0</v>
      </c>
      <c r="D439" s="81">
        <v>0</v>
      </c>
      <c r="E439" s="81">
        <v>0</v>
      </c>
      <c r="F439" s="81">
        <v>0</v>
      </c>
      <c r="G439" s="81">
        <v>0</v>
      </c>
      <c r="H439" s="81">
        <v>0</v>
      </c>
      <c r="I439" s="81">
        <v>0</v>
      </c>
      <c r="J439" s="81">
        <v>0</v>
      </c>
      <c r="K439" s="81">
        <v>1</v>
      </c>
      <c r="L439" s="81">
        <v>0</v>
      </c>
      <c r="M439" s="81">
        <v>0</v>
      </c>
      <c r="N439" s="81">
        <v>0</v>
      </c>
      <c r="O439" s="81">
        <v>0</v>
      </c>
      <c r="P439" s="45" t="s">
        <v>278</v>
      </c>
      <c r="Q439" s="81" t="s">
        <v>62</v>
      </c>
      <c r="R439" s="81" t="s">
        <v>124</v>
      </c>
      <c r="S439" s="83">
        <v>1</v>
      </c>
      <c r="T439" s="83">
        <v>218.14</v>
      </c>
      <c r="U439" s="90" t="s">
        <v>279</v>
      </c>
      <c r="V439" s="78">
        <v>32110723743</v>
      </c>
    </row>
    <row r="440" spans="1:22" s="3" customFormat="1" x14ac:dyDescent="0.25">
      <c r="A440" s="30"/>
      <c r="B440" s="30" t="s">
        <v>48</v>
      </c>
      <c r="C440" s="30">
        <f>SUM(C437:C439)</f>
        <v>0</v>
      </c>
      <c r="D440" s="30">
        <f t="shared" ref="D440:O440" si="88">SUM(D437:D439)</f>
        <v>0</v>
      </c>
      <c r="E440" s="30">
        <f t="shared" si="88"/>
        <v>0</v>
      </c>
      <c r="F440" s="30">
        <f t="shared" si="88"/>
        <v>0</v>
      </c>
      <c r="G440" s="30">
        <f t="shared" si="88"/>
        <v>0</v>
      </c>
      <c r="H440" s="30">
        <f t="shared" si="88"/>
        <v>0</v>
      </c>
      <c r="I440" s="30">
        <f t="shared" si="88"/>
        <v>0</v>
      </c>
      <c r="J440" s="30">
        <f t="shared" si="88"/>
        <v>0</v>
      </c>
      <c r="K440" s="30">
        <f t="shared" si="88"/>
        <v>3</v>
      </c>
      <c r="L440" s="30">
        <f t="shared" si="88"/>
        <v>0</v>
      </c>
      <c r="M440" s="30">
        <f t="shared" si="88"/>
        <v>0</v>
      </c>
      <c r="N440" s="30">
        <f t="shared" si="88"/>
        <v>0</v>
      </c>
      <c r="O440" s="30">
        <f t="shared" si="88"/>
        <v>0</v>
      </c>
      <c r="P440" s="30"/>
      <c r="Q440" s="30"/>
      <c r="R440" s="30"/>
      <c r="S440" s="30">
        <f t="shared" ref="S440:T440" si="89">SUM(S437:S439)</f>
        <v>3</v>
      </c>
      <c r="T440" s="30">
        <f t="shared" si="89"/>
        <v>986.74</v>
      </c>
      <c r="U440" s="30"/>
      <c r="V440" s="30"/>
    </row>
    <row r="441" spans="1:22" s="3" customFormat="1" x14ac:dyDescent="0.25">
      <c r="A441" s="22"/>
      <c r="B441" s="4" t="s">
        <v>59</v>
      </c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</row>
    <row r="442" spans="1:22" s="3" customFormat="1" ht="45" x14ac:dyDescent="0.25">
      <c r="A442" s="22"/>
      <c r="B442" s="16" t="s">
        <v>281</v>
      </c>
      <c r="C442" s="22">
        <v>0</v>
      </c>
      <c r="D442" s="22">
        <v>0</v>
      </c>
      <c r="E442" s="22">
        <v>0</v>
      </c>
      <c r="F442" s="22">
        <v>0</v>
      </c>
      <c r="G442" s="22">
        <v>0</v>
      </c>
      <c r="H442" s="22">
        <v>0</v>
      </c>
      <c r="I442" s="22">
        <v>0</v>
      </c>
      <c r="J442" s="22">
        <v>0</v>
      </c>
      <c r="K442" s="22">
        <v>1</v>
      </c>
      <c r="L442" s="22">
        <v>0</v>
      </c>
      <c r="M442" s="22">
        <v>0</v>
      </c>
      <c r="N442" s="22">
        <v>0</v>
      </c>
      <c r="O442" s="22">
        <v>0</v>
      </c>
      <c r="P442" s="31" t="s">
        <v>291</v>
      </c>
      <c r="Q442" s="31" t="s">
        <v>62</v>
      </c>
      <c r="R442" s="31" t="s">
        <v>124</v>
      </c>
      <c r="S442" s="31">
        <v>1</v>
      </c>
      <c r="T442" s="131">
        <v>333</v>
      </c>
      <c r="U442" s="31" t="s">
        <v>292</v>
      </c>
      <c r="V442" s="31" t="s">
        <v>293</v>
      </c>
    </row>
    <row r="443" spans="1:22" s="3" customFormat="1" ht="45" x14ac:dyDescent="0.25">
      <c r="A443" s="22"/>
      <c r="B443" s="16" t="s">
        <v>294</v>
      </c>
      <c r="C443" s="22">
        <v>0</v>
      </c>
      <c r="D443" s="22">
        <v>0</v>
      </c>
      <c r="E443" s="22">
        <v>0</v>
      </c>
      <c r="F443" s="22">
        <v>0</v>
      </c>
      <c r="G443" s="22">
        <v>0</v>
      </c>
      <c r="H443" s="22">
        <v>0</v>
      </c>
      <c r="I443" s="22">
        <v>0</v>
      </c>
      <c r="J443" s="22">
        <v>0</v>
      </c>
      <c r="K443" s="22">
        <v>1</v>
      </c>
      <c r="L443" s="22">
        <v>0</v>
      </c>
      <c r="M443" s="22">
        <v>0</v>
      </c>
      <c r="N443" s="22">
        <v>0</v>
      </c>
      <c r="O443" s="22">
        <v>0</v>
      </c>
      <c r="P443" s="31" t="s">
        <v>295</v>
      </c>
      <c r="Q443" s="31" t="s">
        <v>62</v>
      </c>
      <c r="R443" s="31" t="s">
        <v>124</v>
      </c>
      <c r="S443" s="31">
        <v>1</v>
      </c>
      <c r="T443" s="131">
        <v>6276</v>
      </c>
      <c r="U443" s="31" t="s">
        <v>296</v>
      </c>
      <c r="V443" s="31">
        <v>32110834707</v>
      </c>
    </row>
    <row r="444" spans="1:22" s="3" customFormat="1" ht="75" x14ac:dyDescent="0.25">
      <c r="A444" s="22"/>
      <c r="B444" s="19">
        <v>44537</v>
      </c>
      <c r="C444" s="22">
        <v>0</v>
      </c>
      <c r="D444" s="22">
        <v>0</v>
      </c>
      <c r="E444" s="22">
        <v>0</v>
      </c>
      <c r="F444" s="22">
        <v>0</v>
      </c>
      <c r="G444" s="22">
        <v>0</v>
      </c>
      <c r="H444" s="22">
        <v>0</v>
      </c>
      <c r="I444" s="22">
        <v>0</v>
      </c>
      <c r="J444" s="22">
        <v>0</v>
      </c>
      <c r="K444" s="22">
        <v>0</v>
      </c>
      <c r="L444" s="22">
        <v>0</v>
      </c>
      <c r="M444" s="22">
        <v>0</v>
      </c>
      <c r="N444" s="22">
        <v>1</v>
      </c>
      <c r="O444" s="22">
        <v>0</v>
      </c>
      <c r="P444" s="10" t="s">
        <v>305</v>
      </c>
      <c r="Q444" s="10" t="s">
        <v>62</v>
      </c>
      <c r="R444" s="10" t="s">
        <v>124</v>
      </c>
      <c r="S444" s="22">
        <v>1</v>
      </c>
      <c r="T444" s="22">
        <v>127.5</v>
      </c>
      <c r="U444" s="31" t="s">
        <v>118</v>
      </c>
      <c r="V444" s="10" t="s">
        <v>80</v>
      </c>
    </row>
    <row r="445" spans="1:22" s="3" customFormat="1" x14ac:dyDescent="0.25">
      <c r="A445" s="30"/>
      <c r="B445" s="30" t="s">
        <v>48</v>
      </c>
      <c r="C445" s="30">
        <f>SUM(C442:C444)</f>
        <v>0</v>
      </c>
      <c r="D445" s="30">
        <f t="shared" ref="D445:O445" si="90">SUM(D442:D444)</f>
        <v>0</v>
      </c>
      <c r="E445" s="30">
        <f t="shared" si="90"/>
        <v>0</v>
      </c>
      <c r="F445" s="30">
        <f t="shared" si="90"/>
        <v>0</v>
      </c>
      <c r="G445" s="30">
        <f t="shared" si="90"/>
        <v>0</v>
      </c>
      <c r="H445" s="30">
        <f t="shared" si="90"/>
        <v>0</v>
      </c>
      <c r="I445" s="30">
        <f t="shared" si="90"/>
        <v>0</v>
      </c>
      <c r="J445" s="30">
        <f t="shared" si="90"/>
        <v>0</v>
      </c>
      <c r="K445" s="30">
        <f t="shared" si="90"/>
        <v>2</v>
      </c>
      <c r="L445" s="30">
        <f t="shared" si="90"/>
        <v>0</v>
      </c>
      <c r="M445" s="30">
        <f t="shared" si="90"/>
        <v>0</v>
      </c>
      <c r="N445" s="30">
        <f t="shared" si="90"/>
        <v>1</v>
      </c>
      <c r="O445" s="30">
        <f t="shared" si="90"/>
        <v>0</v>
      </c>
      <c r="P445" s="129"/>
      <c r="Q445" s="129"/>
      <c r="R445" s="129"/>
      <c r="S445" s="30">
        <f t="shared" ref="S445:T445" si="91">SUM(S442:S444)</f>
        <v>3</v>
      </c>
      <c r="T445" s="30">
        <f t="shared" si="91"/>
        <v>6736.5</v>
      </c>
      <c r="U445" s="129"/>
      <c r="V445" s="129"/>
    </row>
    <row r="448" spans="1:22" s="2" customFormat="1" x14ac:dyDescent="0.25">
      <c r="A448" s="107" t="s">
        <v>46</v>
      </c>
      <c r="B448" s="107"/>
      <c r="C448" s="107"/>
      <c r="D448" s="107"/>
      <c r="E448" s="107"/>
      <c r="F448" s="107"/>
      <c r="G448" s="107"/>
      <c r="H448" s="107"/>
      <c r="I448" s="107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</row>
    <row r="449" spans="1:22" s="2" customFormat="1" ht="15.75" thickBot="1" x14ac:dyDescent="0.3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65"/>
      <c r="V449" s="65"/>
    </row>
    <row r="450" spans="1:22" s="2" customFormat="1" x14ac:dyDescent="0.25">
      <c r="A450" s="108" t="s">
        <v>9</v>
      </c>
      <c r="B450" s="111" t="s">
        <v>10</v>
      </c>
      <c r="C450" s="120" t="s">
        <v>11</v>
      </c>
      <c r="D450" s="121"/>
      <c r="E450" s="121"/>
      <c r="F450" s="121"/>
      <c r="G450" s="121"/>
      <c r="H450" s="121"/>
      <c r="I450" s="121"/>
      <c r="J450" s="121"/>
      <c r="K450" s="121"/>
      <c r="L450" s="121"/>
      <c r="M450" s="121"/>
      <c r="N450" s="121"/>
      <c r="O450" s="122"/>
      <c r="P450" s="100" t="s">
        <v>12</v>
      </c>
      <c r="Q450" s="97" t="s">
        <v>239</v>
      </c>
      <c r="R450" s="97" t="s">
        <v>13</v>
      </c>
      <c r="S450" s="97" t="s">
        <v>14</v>
      </c>
      <c r="T450" s="97" t="s">
        <v>240</v>
      </c>
      <c r="U450" s="100" t="s">
        <v>15</v>
      </c>
      <c r="V450" s="103" t="s">
        <v>16</v>
      </c>
    </row>
    <row r="451" spans="1:22" s="2" customFormat="1" x14ac:dyDescent="0.25">
      <c r="A451" s="109"/>
      <c r="B451" s="112"/>
      <c r="C451" s="124" t="s">
        <v>17</v>
      </c>
      <c r="D451" s="125"/>
      <c r="E451" s="125"/>
      <c r="F451" s="125"/>
      <c r="G451" s="125"/>
      <c r="H451" s="125"/>
      <c r="I451" s="125"/>
      <c r="J451" s="125"/>
      <c r="K451" s="125"/>
      <c r="L451" s="125"/>
      <c r="M451" s="126"/>
      <c r="N451" s="116" t="s">
        <v>18</v>
      </c>
      <c r="O451" s="117"/>
      <c r="P451" s="101"/>
      <c r="Q451" s="98"/>
      <c r="R451" s="98"/>
      <c r="S451" s="98"/>
      <c r="T451" s="98"/>
      <c r="U451" s="101"/>
      <c r="V451" s="104"/>
    </row>
    <row r="452" spans="1:22" s="2" customFormat="1" x14ac:dyDescent="0.25">
      <c r="A452" s="109"/>
      <c r="B452" s="112"/>
      <c r="C452" s="114" t="s">
        <v>19</v>
      </c>
      <c r="D452" s="127"/>
      <c r="E452" s="127"/>
      <c r="F452" s="127"/>
      <c r="G452" s="127"/>
      <c r="H452" s="127"/>
      <c r="I452" s="127"/>
      <c r="J452" s="127"/>
      <c r="K452" s="127"/>
      <c r="L452" s="115"/>
      <c r="M452" s="106" t="s">
        <v>20</v>
      </c>
      <c r="N452" s="118"/>
      <c r="O452" s="119"/>
      <c r="P452" s="101"/>
      <c r="Q452" s="98"/>
      <c r="R452" s="98"/>
      <c r="S452" s="98"/>
      <c r="T452" s="98"/>
      <c r="U452" s="101"/>
      <c r="V452" s="104"/>
    </row>
    <row r="453" spans="1:22" s="2" customFormat="1" x14ac:dyDescent="0.25">
      <c r="A453" s="109"/>
      <c r="B453" s="112"/>
      <c r="C453" s="114" t="s">
        <v>21</v>
      </c>
      <c r="D453" s="127"/>
      <c r="E453" s="115"/>
      <c r="F453" s="114" t="s">
        <v>22</v>
      </c>
      <c r="G453" s="127"/>
      <c r="H453" s="115"/>
      <c r="I453" s="114" t="s">
        <v>23</v>
      </c>
      <c r="J453" s="115"/>
      <c r="K453" s="114" t="s">
        <v>24</v>
      </c>
      <c r="L453" s="115"/>
      <c r="M453" s="101"/>
      <c r="N453" s="106" t="s">
        <v>25</v>
      </c>
      <c r="O453" s="106" t="s">
        <v>26</v>
      </c>
      <c r="P453" s="101"/>
      <c r="Q453" s="98"/>
      <c r="R453" s="98"/>
      <c r="S453" s="98"/>
      <c r="T453" s="98"/>
      <c r="U453" s="101"/>
      <c r="V453" s="104"/>
    </row>
    <row r="454" spans="1:22" s="2" customFormat="1" ht="113.25" thickBot="1" x14ac:dyDescent="0.3">
      <c r="A454" s="110"/>
      <c r="B454" s="113"/>
      <c r="C454" s="29" t="s">
        <v>27</v>
      </c>
      <c r="D454" s="29" t="s">
        <v>28</v>
      </c>
      <c r="E454" s="29" t="s">
        <v>29</v>
      </c>
      <c r="F454" s="29" t="s">
        <v>30</v>
      </c>
      <c r="G454" s="29" t="s">
        <v>31</v>
      </c>
      <c r="H454" s="29" t="s">
        <v>32</v>
      </c>
      <c r="I454" s="29" t="s">
        <v>33</v>
      </c>
      <c r="J454" s="29" t="s">
        <v>34</v>
      </c>
      <c r="K454" s="29" t="s">
        <v>35</v>
      </c>
      <c r="L454" s="29" t="s">
        <v>36</v>
      </c>
      <c r="M454" s="102"/>
      <c r="N454" s="102"/>
      <c r="O454" s="102"/>
      <c r="P454" s="102"/>
      <c r="Q454" s="99"/>
      <c r="R454" s="99"/>
      <c r="S454" s="99"/>
      <c r="T454" s="99"/>
      <c r="U454" s="102"/>
      <c r="V454" s="105"/>
    </row>
    <row r="455" spans="1:22" s="2" customFormat="1" x14ac:dyDescent="0.25">
      <c r="A455" s="41">
        <v>1</v>
      </c>
      <c r="B455" s="42">
        <v>2</v>
      </c>
      <c r="C455" s="42">
        <v>3</v>
      </c>
      <c r="D455" s="42">
        <v>4</v>
      </c>
      <c r="E455" s="42">
        <v>5</v>
      </c>
      <c r="F455" s="42">
        <v>6</v>
      </c>
      <c r="G455" s="42">
        <v>7</v>
      </c>
      <c r="H455" s="42">
        <v>8</v>
      </c>
      <c r="I455" s="42">
        <v>9</v>
      </c>
      <c r="J455" s="42">
        <v>10</v>
      </c>
      <c r="K455" s="42">
        <v>11</v>
      </c>
      <c r="L455" s="42">
        <v>12</v>
      </c>
      <c r="M455" s="42">
        <v>13</v>
      </c>
      <c r="N455" s="42">
        <v>14</v>
      </c>
      <c r="O455" s="42">
        <v>15</v>
      </c>
      <c r="P455" s="42">
        <v>16</v>
      </c>
      <c r="Q455" s="42">
        <v>17</v>
      </c>
      <c r="R455" s="42">
        <v>18</v>
      </c>
      <c r="S455" s="42">
        <v>19</v>
      </c>
      <c r="T455" s="42">
        <v>20</v>
      </c>
      <c r="U455" s="42">
        <v>21</v>
      </c>
      <c r="V455" s="43">
        <v>22</v>
      </c>
    </row>
    <row r="456" spans="1:22" s="3" customFormat="1" x14ac:dyDescent="0.25">
      <c r="A456" s="16"/>
      <c r="B456" s="4" t="s">
        <v>47</v>
      </c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</row>
    <row r="457" spans="1:22" s="3" customFormat="1" ht="60" x14ac:dyDescent="0.25">
      <c r="A457" s="10">
        <v>1</v>
      </c>
      <c r="B457" s="17" t="s">
        <v>74</v>
      </c>
      <c r="C457" s="10">
        <v>0</v>
      </c>
      <c r="D457" s="10">
        <v>0</v>
      </c>
      <c r="E457" s="10">
        <v>0</v>
      </c>
      <c r="F457" s="10">
        <v>0</v>
      </c>
      <c r="G457" s="10">
        <v>0</v>
      </c>
      <c r="H457" s="10">
        <v>0</v>
      </c>
      <c r="I457" s="10">
        <v>0</v>
      </c>
      <c r="J457" s="10">
        <v>0</v>
      </c>
      <c r="K457" s="10">
        <v>1</v>
      </c>
      <c r="L457" s="10">
        <v>0</v>
      </c>
      <c r="M457" s="10">
        <v>0</v>
      </c>
      <c r="N457" s="10">
        <v>0</v>
      </c>
      <c r="O457" s="10">
        <v>0</v>
      </c>
      <c r="P457" s="10" t="s">
        <v>75</v>
      </c>
      <c r="Q457" s="10" t="s">
        <v>62</v>
      </c>
      <c r="R457" s="10" t="s">
        <v>76</v>
      </c>
      <c r="S457" s="10">
        <v>107900</v>
      </c>
      <c r="T457" s="10">
        <v>4997.63</v>
      </c>
      <c r="U457" s="10" t="s">
        <v>77</v>
      </c>
      <c r="V457" s="10">
        <v>32009766647</v>
      </c>
    </row>
    <row r="458" spans="1:22" s="3" customFormat="1" x14ac:dyDescent="0.25">
      <c r="A458" s="30"/>
      <c r="B458" s="30" t="s">
        <v>48</v>
      </c>
      <c r="C458" s="30">
        <f>SUM(C457)</f>
        <v>0</v>
      </c>
      <c r="D458" s="30">
        <f t="shared" ref="D458:O458" si="92">SUM(D457)</f>
        <v>0</v>
      </c>
      <c r="E458" s="30">
        <f t="shared" si="92"/>
        <v>0</v>
      </c>
      <c r="F458" s="30">
        <f t="shared" si="92"/>
        <v>0</v>
      </c>
      <c r="G458" s="30">
        <f t="shared" si="92"/>
        <v>0</v>
      </c>
      <c r="H458" s="30">
        <f t="shared" si="92"/>
        <v>0</v>
      </c>
      <c r="I458" s="30">
        <f t="shared" si="92"/>
        <v>0</v>
      </c>
      <c r="J458" s="30">
        <f t="shared" si="92"/>
        <v>0</v>
      </c>
      <c r="K458" s="30">
        <f t="shared" si="92"/>
        <v>1</v>
      </c>
      <c r="L458" s="30">
        <f t="shared" si="92"/>
        <v>0</v>
      </c>
      <c r="M458" s="30">
        <f t="shared" si="92"/>
        <v>0</v>
      </c>
      <c r="N458" s="30">
        <f t="shared" si="92"/>
        <v>0</v>
      </c>
      <c r="O458" s="30">
        <f t="shared" si="92"/>
        <v>0</v>
      </c>
      <c r="P458" s="30"/>
      <c r="Q458" s="30"/>
      <c r="R458" s="30"/>
      <c r="S458" s="30">
        <f t="shared" ref="S458:T458" si="93">SUM(S457)</f>
        <v>107900</v>
      </c>
      <c r="T458" s="30">
        <f t="shared" si="93"/>
        <v>4997.63</v>
      </c>
      <c r="U458" s="30"/>
      <c r="V458" s="30"/>
    </row>
    <row r="459" spans="1:22" s="3" customFormat="1" x14ac:dyDescent="0.25">
      <c r="A459" s="22"/>
      <c r="B459" s="4" t="s">
        <v>49</v>
      </c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</row>
    <row r="460" spans="1:22" s="3" customFormat="1" ht="75" x14ac:dyDescent="0.25">
      <c r="A460" s="22">
        <v>1</v>
      </c>
      <c r="B460" s="19">
        <v>44228</v>
      </c>
      <c r="C460" s="22">
        <v>0</v>
      </c>
      <c r="D460" s="22">
        <v>0</v>
      </c>
      <c r="E460" s="22">
        <v>0</v>
      </c>
      <c r="F460" s="22">
        <v>0</v>
      </c>
      <c r="G460" s="22">
        <v>0</v>
      </c>
      <c r="H460" s="22">
        <v>0</v>
      </c>
      <c r="I460" s="22">
        <v>0</v>
      </c>
      <c r="J460" s="22">
        <v>0</v>
      </c>
      <c r="K460" s="22">
        <v>0</v>
      </c>
      <c r="L460" s="22">
        <v>0</v>
      </c>
      <c r="M460" s="22">
        <v>0</v>
      </c>
      <c r="N460" s="22">
        <v>1</v>
      </c>
      <c r="O460" s="22">
        <v>0</v>
      </c>
      <c r="P460" s="10" t="s">
        <v>112</v>
      </c>
      <c r="Q460" s="10" t="s">
        <v>62</v>
      </c>
      <c r="R460" s="10" t="s">
        <v>76</v>
      </c>
      <c r="S460" s="22">
        <v>25000</v>
      </c>
      <c r="T460" s="22">
        <v>637.5</v>
      </c>
      <c r="U460" s="22" t="s">
        <v>113</v>
      </c>
      <c r="V460" s="10" t="s">
        <v>80</v>
      </c>
    </row>
    <row r="461" spans="1:22" s="3" customFormat="1" x14ac:dyDescent="0.25">
      <c r="A461" s="30"/>
      <c r="B461" s="30" t="s">
        <v>48</v>
      </c>
      <c r="C461" s="30">
        <f>SUM(C460)</f>
        <v>0</v>
      </c>
      <c r="D461" s="30">
        <f t="shared" ref="D461:O461" si="94">SUM(D460)</f>
        <v>0</v>
      </c>
      <c r="E461" s="30">
        <f t="shared" si="94"/>
        <v>0</v>
      </c>
      <c r="F461" s="30">
        <f t="shared" si="94"/>
        <v>0</v>
      </c>
      <c r="G461" s="30">
        <f t="shared" si="94"/>
        <v>0</v>
      </c>
      <c r="H461" s="30">
        <f t="shared" si="94"/>
        <v>0</v>
      </c>
      <c r="I461" s="30">
        <f t="shared" si="94"/>
        <v>0</v>
      </c>
      <c r="J461" s="30">
        <f t="shared" si="94"/>
        <v>0</v>
      </c>
      <c r="K461" s="30">
        <f t="shared" si="94"/>
        <v>0</v>
      </c>
      <c r="L461" s="30">
        <f t="shared" si="94"/>
        <v>0</v>
      </c>
      <c r="M461" s="30">
        <f t="shared" si="94"/>
        <v>0</v>
      </c>
      <c r="N461" s="30">
        <f t="shared" si="94"/>
        <v>1</v>
      </c>
      <c r="O461" s="30">
        <f t="shared" si="94"/>
        <v>0</v>
      </c>
      <c r="P461" s="30"/>
      <c r="Q461" s="30"/>
      <c r="R461" s="30"/>
      <c r="S461" s="30">
        <f t="shared" ref="S461:T461" si="95">SUM(S460)</f>
        <v>25000</v>
      </c>
      <c r="T461" s="30">
        <f t="shared" si="95"/>
        <v>637.5</v>
      </c>
      <c r="U461" s="30"/>
      <c r="V461" s="30"/>
    </row>
    <row r="462" spans="1:22" s="3" customFormat="1" x14ac:dyDescent="0.25">
      <c r="A462" s="22"/>
      <c r="B462" s="4" t="s">
        <v>50</v>
      </c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</row>
    <row r="463" spans="1:22" s="3" customFormat="1" x14ac:dyDescent="0.25">
      <c r="A463" s="30"/>
      <c r="B463" s="30" t="s">
        <v>48</v>
      </c>
      <c r="C463" s="30">
        <v>0</v>
      </c>
      <c r="D463" s="30">
        <v>0</v>
      </c>
      <c r="E463" s="30">
        <v>0</v>
      </c>
      <c r="F463" s="30">
        <v>0</v>
      </c>
      <c r="G463" s="30">
        <v>0</v>
      </c>
      <c r="H463" s="30">
        <v>0</v>
      </c>
      <c r="I463" s="30">
        <v>0</v>
      </c>
      <c r="J463" s="30">
        <v>0</v>
      </c>
      <c r="K463" s="30">
        <v>0</v>
      </c>
      <c r="L463" s="30">
        <v>0</v>
      </c>
      <c r="M463" s="30">
        <v>0</v>
      </c>
      <c r="N463" s="30">
        <v>0</v>
      </c>
      <c r="O463" s="30">
        <v>0</v>
      </c>
      <c r="P463" s="30"/>
      <c r="Q463" s="30"/>
      <c r="R463" s="30"/>
      <c r="S463" s="30">
        <v>0</v>
      </c>
      <c r="T463" s="30">
        <v>0</v>
      </c>
      <c r="U463" s="30"/>
      <c r="V463" s="30"/>
    </row>
    <row r="464" spans="1:22" s="3" customFormat="1" x14ac:dyDescent="0.25">
      <c r="A464" s="22"/>
      <c r="B464" s="4" t="s">
        <v>51</v>
      </c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</row>
    <row r="465" spans="1:22" s="3" customFormat="1" x14ac:dyDescent="0.25">
      <c r="A465" s="30"/>
      <c r="B465" s="30" t="s">
        <v>48</v>
      </c>
      <c r="C465" s="30">
        <v>0</v>
      </c>
      <c r="D465" s="30">
        <v>0</v>
      </c>
      <c r="E465" s="30">
        <v>0</v>
      </c>
      <c r="F465" s="30">
        <v>0</v>
      </c>
      <c r="G465" s="30">
        <v>0</v>
      </c>
      <c r="H465" s="30">
        <v>0</v>
      </c>
      <c r="I465" s="30">
        <v>0</v>
      </c>
      <c r="J465" s="30">
        <v>0</v>
      </c>
      <c r="K465" s="30">
        <v>0</v>
      </c>
      <c r="L465" s="30">
        <v>0</v>
      </c>
      <c r="M465" s="30">
        <v>0</v>
      </c>
      <c r="N465" s="30">
        <v>0</v>
      </c>
      <c r="O465" s="30">
        <v>0</v>
      </c>
      <c r="P465" s="30"/>
      <c r="Q465" s="30"/>
      <c r="R465" s="30"/>
      <c r="S465" s="30">
        <v>0</v>
      </c>
      <c r="T465" s="30">
        <v>0</v>
      </c>
      <c r="U465" s="30"/>
      <c r="V465" s="30"/>
    </row>
    <row r="466" spans="1:22" s="3" customFormat="1" x14ac:dyDescent="0.25">
      <c r="A466" s="22"/>
      <c r="B466" s="4" t="s">
        <v>52</v>
      </c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</row>
    <row r="467" spans="1:22" s="3" customFormat="1" x14ac:dyDescent="0.25">
      <c r="A467" s="30"/>
      <c r="B467" s="30" t="s">
        <v>48</v>
      </c>
      <c r="C467" s="30">
        <v>0</v>
      </c>
      <c r="D467" s="30">
        <v>0</v>
      </c>
      <c r="E467" s="30">
        <v>0</v>
      </c>
      <c r="F467" s="30">
        <v>0</v>
      </c>
      <c r="G467" s="30">
        <v>0</v>
      </c>
      <c r="H467" s="30">
        <v>0</v>
      </c>
      <c r="I467" s="30">
        <v>0</v>
      </c>
      <c r="J467" s="30">
        <v>0</v>
      </c>
      <c r="K467" s="30">
        <v>0</v>
      </c>
      <c r="L467" s="30">
        <v>0</v>
      </c>
      <c r="M467" s="30">
        <v>0</v>
      </c>
      <c r="N467" s="30">
        <v>0</v>
      </c>
      <c r="O467" s="30">
        <v>0</v>
      </c>
      <c r="P467" s="30"/>
      <c r="Q467" s="30"/>
      <c r="R467" s="30"/>
      <c r="S467" s="30">
        <v>0</v>
      </c>
      <c r="T467" s="30">
        <v>0</v>
      </c>
      <c r="U467" s="30"/>
      <c r="V467" s="30"/>
    </row>
    <row r="468" spans="1:22" s="3" customFormat="1" x14ac:dyDescent="0.25">
      <c r="A468" s="22"/>
      <c r="B468" s="4" t="s">
        <v>53</v>
      </c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</row>
    <row r="469" spans="1:22" s="3" customFormat="1" x14ac:dyDescent="0.25">
      <c r="A469" s="30"/>
      <c r="B469" s="30" t="s">
        <v>48</v>
      </c>
      <c r="C469" s="30">
        <v>0</v>
      </c>
      <c r="D469" s="30">
        <v>0</v>
      </c>
      <c r="E469" s="30">
        <v>0</v>
      </c>
      <c r="F469" s="30">
        <v>0</v>
      </c>
      <c r="G469" s="30">
        <v>0</v>
      </c>
      <c r="H469" s="30">
        <v>0</v>
      </c>
      <c r="I469" s="30">
        <v>0</v>
      </c>
      <c r="J469" s="30">
        <v>0</v>
      </c>
      <c r="K469" s="30">
        <v>0</v>
      </c>
      <c r="L469" s="30">
        <v>0</v>
      </c>
      <c r="M469" s="30">
        <v>0</v>
      </c>
      <c r="N469" s="30">
        <v>0</v>
      </c>
      <c r="O469" s="30">
        <v>0</v>
      </c>
      <c r="P469" s="30"/>
      <c r="Q469" s="30"/>
      <c r="R469" s="30"/>
      <c r="S469" s="30">
        <v>0</v>
      </c>
      <c r="T469" s="30">
        <v>0</v>
      </c>
      <c r="U469" s="30"/>
      <c r="V469" s="30"/>
    </row>
    <row r="470" spans="1:22" s="3" customFormat="1" x14ac:dyDescent="0.25">
      <c r="A470" s="22"/>
      <c r="B470" s="4" t="s">
        <v>54</v>
      </c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</row>
    <row r="471" spans="1:22" s="3" customFormat="1" x14ac:dyDescent="0.25">
      <c r="A471" s="30"/>
      <c r="B471" s="30" t="s">
        <v>48</v>
      </c>
      <c r="C471" s="30">
        <v>0</v>
      </c>
      <c r="D471" s="30">
        <v>0</v>
      </c>
      <c r="E471" s="30">
        <v>0</v>
      </c>
      <c r="F471" s="30">
        <v>0</v>
      </c>
      <c r="G471" s="30">
        <v>0</v>
      </c>
      <c r="H471" s="30">
        <v>0</v>
      </c>
      <c r="I471" s="30">
        <v>0</v>
      </c>
      <c r="J471" s="30">
        <v>0</v>
      </c>
      <c r="K471" s="30">
        <v>0</v>
      </c>
      <c r="L471" s="30">
        <v>0</v>
      </c>
      <c r="M471" s="30">
        <v>0</v>
      </c>
      <c r="N471" s="30">
        <v>0</v>
      </c>
      <c r="O471" s="30">
        <v>0</v>
      </c>
      <c r="P471" s="30"/>
      <c r="Q471" s="30"/>
      <c r="R471" s="30"/>
      <c r="S471" s="30">
        <v>0</v>
      </c>
      <c r="T471" s="30">
        <v>0</v>
      </c>
      <c r="U471" s="30"/>
      <c r="V471" s="30"/>
    </row>
    <row r="472" spans="1:22" s="3" customFormat="1" x14ac:dyDescent="0.25">
      <c r="A472" s="22"/>
      <c r="B472" s="4" t="s">
        <v>55</v>
      </c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</row>
    <row r="473" spans="1:22" s="3" customFormat="1" x14ac:dyDescent="0.25">
      <c r="A473" s="30"/>
      <c r="B473" s="30" t="s">
        <v>48</v>
      </c>
      <c r="C473" s="30">
        <v>0</v>
      </c>
      <c r="D473" s="30">
        <v>0</v>
      </c>
      <c r="E473" s="30">
        <v>0</v>
      </c>
      <c r="F473" s="30">
        <v>0</v>
      </c>
      <c r="G473" s="30">
        <v>0</v>
      </c>
      <c r="H473" s="30">
        <v>0</v>
      </c>
      <c r="I473" s="30">
        <v>0</v>
      </c>
      <c r="J473" s="30">
        <v>0</v>
      </c>
      <c r="K473" s="30">
        <v>0</v>
      </c>
      <c r="L473" s="30">
        <v>0</v>
      </c>
      <c r="M473" s="30">
        <v>0</v>
      </c>
      <c r="N473" s="30">
        <v>0</v>
      </c>
      <c r="O473" s="30">
        <v>0</v>
      </c>
      <c r="P473" s="30"/>
      <c r="Q473" s="30"/>
      <c r="R473" s="30"/>
      <c r="S473" s="30">
        <v>0</v>
      </c>
      <c r="T473" s="30">
        <v>0</v>
      </c>
      <c r="U473" s="30"/>
      <c r="V473" s="30"/>
    </row>
    <row r="474" spans="1:22" s="3" customFormat="1" x14ac:dyDescent="0.25">
      <c r="A474" s="22"/>
      <c r="B474" s="4" t="s">
        <v>56</v>
      </c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</row>
    <row r="475" spans="1:22" s="3" customFormat="1" x14ac:dyDescent="0.25">
      <c r="A475" s="30"/>
      <c r="B475" s="30" t="s">
        <v>48</v>
      </c>
      <c r="C475" s="30">
        <v>0</v>
      </c>
      <c r="D475" s="30">
        <v>0</v>
      </c>
      <c r="E475" s="30">
        <v>0</v>
      </c>
      <c r="F475" s="30">
        <v>0</v>
      </c>
      <c r="G475" s="30">
        <v>0</v>
      </c>
      <c r="H475" s="30">
        <v>0</v>
      </c>
      <c r="I475" s="30">
        <v>0</v>
      </c>
      <c r="J475" s="30">
        <v>0</v>
      </c>
      <c r="K475" s="30">
        <v>0</v>
      </c>
      <c r="L475" s="30">
        <v>0</v>
      </c>
      <c r="M475" s="30">
        <v>0</v>
      </c>
      <c r="N475" s="30">
        <v>0</v>
      </c>
      <c r="O475" s="30">
        <v>0</v>
      </c>
      <c r="P475" s="30"/>
      <c r="Q475" s="30"/>
      <c r="R475" s="30"/>
      <c r="S475" s="30">
        <v>0</v>
      </c>
      <c r="T475" s="30">
        <v>0</v>
      </c>
      <c r="U475" s="30"/>
      <c r="V475" s="30"/>
    </row>
    <row r="476" spans="1:22" s="3" customFormat="1" x14ac:dyDescent="0.25">
      <c r="A476" s="22"/>
      <c r="B476" s="4" t="s">
        <v>57</v>
      </c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</row>
    <row r="477" spans="1:22" s="87" customFormat="1" ht="75" x14ac:dyDescent="0.25">
      <c r="A477" s="12">
        <v>1</v>
      </c>
      <c r="B477" s="19">
        <v>44497</v>
      </c>
      <c r="C477" s="12">
        <v>0</v>
      </c>
      <c r="D477" s="12">
        <v>0</v>
      </c>
      <c r="E477" s="12">
        <v>0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1</v>
      </c>
      <c r="O477" s="12">
        <v>0</v>
      </c>
      <c r="P477" s="10" t="s">
        <v>75</v>
      </c>
      <c r="Q477" s="10" t="s">
        <v>62</v>
      </c>
      <c r="R477" s="10" t="s">
        <v>76</v>
      </c>
      <c r="S477" s="88">
        <v>170000</v>
      </c>
      <c r="T477" s="89">
        <v>8000</v>
      </c>
      <c r="U477" s="10" t="s">
        <v>258</v>
      </c>
      <c r="V477" s="10" t="s">
        <v>259</v>
      </c>
    </row>
    <row r="478" spans="1:22" s="3" customFormat="1" ht="75" x14ac:dyDescent="0.25">
      <c r="A478" s="12">
        <v>2</v>
      </c>
      <c r="B478" s="19">
        <v>44497</v>
      </c>
      <c r="C478" s="12">
        <v>0</v>
      </c>
      <c r="D478" s="12">
        <v>0</v>
      </c>
      <c r="E478" s="12">
        <v>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1</v>
      </c>
      <c r="O478" s="12">
        <v>0</v>
      </c>
      <c r="P478" s="10" t="s">
        <v>260</v>
      </c>
      <c r="Q478" s="10" t="s">
        <v>62</v>
      </c>
      <c r="R478" s="10" t="s">
        <v>262</v>
      </c>
      <c r="S478" s="88">
        <v>60060.06</v>
      </c>
      <c r="T478" s="89">
        <v>1200</v>
      </c>
      <c r="U478" s="10" t="s">
        <v>261</v>
      </c>
      <c r="V478" s="10" t="s">
        <v>259</v>
      </c>
    </row>
    <row r="479" spans="1:22" s="3" customFormat="1" x14ac:dyDescent="0.25">
      <c r="A479" s="30"/>
      <c r="B479" s="30" t="s">
        <v>48</v>
      </c>
      <c r="C479" s="30">
        <f>SUM(C477:C478)</f>
        <v>0</v>
      </c>
      <c r="D479" s="30">
        <f t="shared" ref="D479:O479" si="96">SUM(D477:D478)</f>
        <v>0</v>
      </c>
      <c r="E479" s="30">
        <f t="shared" si="96"/>
        <v>0</v>
      </c>
      <c r="F479" s="30">
        <f t="shared" si="96"/>
        <v>0</v>
      </c>
      <c r="G479" s="30">
        <f t="shared" si="96"/>
        <v>0</v>
      </c>
      <c r="H479" s="30">
        <f t="shared" si="96"/>
        <v>0</v>
      </c>
      <c r="I479" s="30">
        <f t="shared" si="96"/>
        <v>0</v>
      </c>
      <c r="J479" s="30">
        <f t="shared" si="96"/>
        <v>0</v>
      </c>
      <c r="K479" s="30">
        <f t="shared" si="96"/>
        <v>0</v>
      </c>
      <c r="L479" s="30">
        <f t="shared" si="96"/>
        <v>0</v>
      </c>
      <c r="M479" s="30">
        <f t="shared" si="96"/>
        <v>0</v>
      </c>
      <c r="N479" s="30">
        <f t="shared" si="96"/>
        <v>2</v>
      </c>
      <c r="O479" s="30">
        <f t="shared" si="96"/>
        <v>0</v>
      </c>
      <c r="P479" s="30"/>
      <c r="Q479" s="30"/>
      <c r="R479" s="30"/>
      <c r="S479" s="30">
        <f t="shared" ref="S479:T479" si="97">SUM(S477:S478)</f>
        <v>230060.06</v>
      </c>
      <c r="T479" s="30">
        <f t="shared" si="97"/>
        <v>9200</v>
      </c>
      <c r="U479" s="30"/>
      <c r="V479" s="30"/>
    </row>
    <row r="480" spans="1:22" s="3" customFormat="1" x14ac:dyDescent="0.25">
      <c r="A480" s="22"/>
      <c r="B480" s="4" t="s">
        <v>58</v>
      </c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</row>
    <row r="481" spans="1:22" s="3" customFormat="1" x14ac:dyDescent="0.25">
      <c r="A481" s="30"/>
      <c r="B481" s="30" t="s">
        <v>48</v>
      </c>
      <c r="C481" s="30">
        <v>0</v>
      </c>
      <c r="D481" s="30">
        <v>0</v>
      </c>
      <c r="E481" s="30">
        <v>0</v>
      </c>
      <c r="F481" s="30">
        <v>0</v>
      </c>
      <c r="G481" s="30">
        <v>0</v>
      </c>
      <c r="H481" s="30">
        <v>0</v>
      </c>
      <c r="I481" s="30">
        <v>0</v>
      </c>
      <c r="J481" s="30">
        <v>0</v>
      </c>
      <c r="K481" s="30">
        <v>0</v>
      </c>
      <c r="L481" s="30">
        <v>0</v>
      </c>
      <c r="M481" s="30">
        <v>0</v>
      </c>
      <c r="N481" s="30">
        <v>0</v>
      </c>
      <c r="O481" s="30">
        <v>0</v>
      </c>
      <c r="P481" s="30"/>
      <c r="Q481" s="30"/>
      <c r="R481" s="30"/>
      <c r="S481" s="30">
        <v>0</v>
      </c>
      <c r="T481" s="30">
        <v>0</v>
      </c>
      <c r="U481" s="30"/>
      <c r="V481" s="30"/>
    </row>
    <row r="482" spans="1:22" s="3" customFormat="1" x14ac:dyDescent="0.25">
      <c r="A482" s="22"/>
      <c r="B482" s="4" t="s">
        <v>59</v>
      </c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</row>
    <row r="483" spans="1:22" s="3" customFormat="1" ht="75" x14ac:dyDescent="0.25">
      <c r="A483" s="22">
        <v>1</v>
      </c>
      <c r="B483" s="19">
        <v>44537</v>
      </c>
      <c r="C483" s="22">
        <v>0</v>
      </c>
      <c r="D483" s="22">
        <v>0</v>
      </c>
      <c r="E483" s="22">
        <v>0</v>
      </c>
      <c r="F483" s="22">
        <v>0</v>
      </c>
      <c r="G483" s="22">
        <v>0</v>
      </c>
      <c r="H483" s="22">
        <v>0</v>
      </c>
      <c r="I483" s="22">
        <v>0</v>
      </c>
      <c r="J483" s="22">
        <v>0</v>
      </c>
      <c r="K483" s="22">
        <v>0</v>
      </c>
      <c r="L483" s="22">
        <v>0</v>
      </c>
      <c r="M483" s="22">
        <v>0</v>
      </c>
      <c r="N483" s="22">
        <v>1</v>
      </c>
      <c r="O483" s="22">
        <v>0</v>
      </c>
      <c r="P483" s="10" t="s">
        <v>112</v>
      </c>
      <c r="Q483" s="10" t="s">
        <v>62</v>
      </c>
      <c r="R483" s="10" t="s">
        <v>76</v>
      </c>
      <c r="S483" s="22">
        <v>25000</v>
      </c>
      <c r="T483" s="22">
        <v>687.5</v>
      </c>
      <c r="U483" s="22" t="s">
        <v>113</v>
      </c>
      <c r="V483" s="10" t="s">
        <v>80</v>
      </c>
    </row>
    <row r="484" spans="1:22" s="3" customFormat="1" x14ac:dyDescent="0.25">
      <c r="A484" s="30"/>
      <c r="B484" s="30" t="s">
        <v>48</v>
      </c>
      <c r="C484" s="30">
        <v>0</v>
      </c>
      <c r="D484" s="30">
        <v>0</v>
      </c>
      <c r="E484" s="30">
        <v>0</v>
      </c>
      <c r="F484" s="30">
        <v>0</v>
      </c>
      <c r="G484" s="30">
        <v>0</v>
      </c>
      <c r="H484" s="30">
        <v>0</v>
      </c>
      <c r="I484" s="30">
        <v>0</v>
      </c>
      <c r="J484" s="30">
        <v>0</v>
      </c>
      <c r="K484" s="30">
        <v>0</v>
      </c>
      <c r="L484" s="30">
        <v>0</v>
      </c>
      <c r="M484" s="30">
        <v>0</v>
      </c>
      <c r="N484" s="30">
        <v>0</v>
      </c>
      <c r="O484" s="30">
        <v>0</v>
      </c>
      <c r="P484" s="30"/>
      <c r="Q484" s="30"/>
      <c r="R484" s="30"/>
      <c r="S484" s="30">
        <f>SUM(S483)</f>
        <v>25000</v>
      </c>
      <c r="T484" s="30">
        <f>SUM(T483)</f>
        <v>687.5</v>
      </c>
      <c r="U484" s="30"/>
      <c r="V484" s="30"/>
    </row>
  </sheetData>
  <mergeCells count="239">
    <mergeCell ref="U450:U454"/>
    <mergeCell ref="V450:V454"/>
    <mergeCell ref="C451:M451"/>
    <mergeCell ref="N451:O452"/>
    <mergeCell ref="C452:L452"/>
    <mergeCell ref="M452:M454"/>
    <mergeCell ref="C453:E453"/>
    <mergeCell ref="F453:H453"/>
    <mergeCell ref="I453:J453"/>
    <mergeCell ref="K453:L453"/>
    <mergeCell ref="N453:N454"/>
    <mergeCell ref="O453:O454"/>
    <mergeCell ref="A450:A454"/>
    <mergeCell ref="B450:B454"/>
    <mergeCell ref="C450:O450"/>
    <mergeCell ref="P450:P454"/>
    <mergeCell ref="Q450:Q454"/>
    <mergeCell ref="R450:R454"/>
    <mergeCell ref="S450:S454"/>
    <mergeCell ref="T450:T454"/>
    <mergeCell ref="A448:I448"/>
    <mergeCell ref="U396:U400"/>
    <mergeCell ref="V396:V400"/>
    <mergeCell ref="C397:M397"/>
    <mergeCell ref="N397:O398"/>
    <mergeCell ref="C398:L398"/>
    <mergeCell ref="M398:M400"/>
    <mergeCell ref="C399:E399"/>
    <mergeCell ref="F399:H399"/>
    <mergeCell ref="I399:J399"/>
    <mergeCell ref="K399:L399"/>
    <mergeCell ref="N399:N400"/>
    <mergeCell ref="O399:O400"/>
    <mergeCell ref="A396:A400"/>
    <mergeCell ref="B396:B400"/>
    <mergeCell ref="C396:O396"/>
    <mergeCell ref="P396:P400"/>
    <mergeCell ref="Q396:Q400"/>
    <mergeCell ref="R396:R400"/>
    <mergeCell ref="S396:S400"/>
    <mergeCell ref="T396:T400"/>
    <mergeCell ref="A394:I394"/>
    <mergeCell ref="U332:U336"/>
    <mergeCell ref="V332:V336"/>
    <mergeCell ref="C333:M333"/>
    <mergeCell ref="N333:O334"/>
    <mergeCell ref="C334:L334"/>
    <mergeCell ref="M334:M336"/>
    <mergeCell ref="C335:E335"/>
    <mergeCell ref="F335:H335"/>
    <mergeCell ref="I335:J335"/>
    <mergeCell ref="K335:L335"/>
    <mergeCell ref="N335:N336"/>
    <mergeCell ref="O335:O336"/>
    <mergeCell ref="A332:A336"/>
    <mergeCell ref="B332:B336"/>
    <mergeCell ref="C332:O332"/>
    <mergeCell ref="P332:P336"/>
    <mergeCell ref="Q332:Q336"/>
    <mergeCell ref="R332:R336"/>
    <mergeCell ref="S332:S336"/>
    <mergeCell ref="T332:T336"/>
    <mergeCell ref="A330:I330"/>
    <mergeCell ref="U298:U302"/>
    <mergeCell ref="V298:V302"/>
    <mergeCell ref="C299:M299"/>
    <mergeCell ref="N299:O300"/>
    <mergeCell ref="C300:L300"/>
    <mergeCell ref="M300:M302"/>
    <mergeCell ref="C301:E301"/>
    <mergeCell ref="F301:H301"/>
    <mergeCell ref="I301:J301"/>
    <mergeCell ref="K301:L301"/>
    <mergeCell ref="N301:N302"/>
    <mergeCell ref="O301:O302"/>
    <mergeCell ref="A298:A302"/>
    <mergeCell ref="B298:B302"/>
    <mergeCell ref="C298:O298"/>
    <mergeCell ref="P298:P302"/>
    <mergeCell ref="Q298:Q302"/>
    <mergeCell ref="R298:R302"/>
    <mergeCell ref="S298:S302"/>
    <mergeCell ref="T298:T302"/>
    <mergeCell ref="A296:I296"/>
    <mergeCell ref="U263:U267"/>
    <mergeCell ref="V263:V267"/>
    <mergeCell ref="C264:M264"/>
    <mergeCell ref="N264:O265"/>
    <mergeCell ref="C265:L265"/>
    <mergeCell ref="M265:M267"/>
    <mergeCell ref="C266:E266"/>
    <mergeCell ref="F266:H266"/>
    <mergeCell ref="I266:J266"/>
    <mergeCell ref="K266:L266"/>
    <mergeCell ref="N266:N267"/>
    <mergeCell ref="O266:O267"/>
    <mergeCell ref="A263:A267"/>
    <mergeCell ref="B263:B267"/>
    <mergeCell ref="C263:O263"/>
    <mergeCell ref="P263:P267"/>
    <mergeCell ref="Q263:Q267"/>
    <mergeCell ref="R263:R267"/>
    <mergeCell ref="S263:S267"/>
    <mergeCell ref="T263:T267"/>
    <mergeCell ref="A261:I261"/>
    <mergeCell ref="U229:U233"/>
    <mergeCell ref="V229:V233"/>
    <mergeCell ref="C230:M230"/>
    <mergeCell ref="N230:O231"/>
    <mergeCell ref="C231:L231"/>
    <mergeCell ref="M231:M233"/>
    <mergeCell ref="C232:E232"/>
    <mergeCell ref="F232:H232"/>
    <mergeCell ref="I232:J232"/>
    <mergeCell ref="K232:L232"/>
    <mergeCell ref="N232:N233"/>
    <mergeCell ref="O232:O233"/>
    <mergeCell ref="A229:A233"/>
    <mergeCell ref="B229:B233"/>
    <mergeCell ref="C229:O229"/>
    <mergeCell ref="P229:P233"/>
    <mergeCell ref="Q229:Q233"/>
    <mergeCell ref="R229:R233"/>
    <mergeCell ref="S229:S233"/>
    <mergeCell ref="T229:T233"/>
    <mergeCell ref="A227:I227"/>
    <mergeCell ref="U193:U197"/>
    <mergeCell ref="V193:V197"/>
    <mergeCell ref="C194:M194"/>
    <mergeCell ref="N194:O195"/>
    <mergeCell ref="C195:L195"/>
    <mergeCell ref="M195:M197"/>
    <mergeCell ref="C196:E196"/>
    <mergeCell ref="F196:H196"/>
    <mergeCell ref="I196:J196"/>
    <mergeCell ref="K196:L196"/>
    <mergeCell ref="N196:N197"/>
    <mergeCell ref="O196:O197"/>
    <mergeCell ref="A193:A197"/>
    <mergeCell ref="B193:B197"/>
    <mergeCell ref="C193:O193"/>
    <mergeCell ref="P193:P197"/>
    <mergeCell ref="Q193:Q197"/>
    <mergeCell ref="R193:R197"/>
    <mergeCell ref="S193:S197"/>
    <mergeCell ref="T193:T197"/>
    <mergeCell ref="A191:I191"/>
    <mergeCell ref="U150:U154"/>
    <mergeCell ref="V150:V154"/>
    <mergeCell ref="C151:M151"/>
    <mergeCell ref="N151:O152"/>
    <mergeCell ref="C152:L152"/>
    <mergeCell ref="M152:M154"/>
    <mergeCell ref="C153:E153"/>
    <mergeCell ref="F153:H153"/>
    <mergeCell ref="I153:J153"/>
    <mergeCell ref="K153:L153"/>
    <mergeCell ref="N153:N154"/>
    <mergeCell ref="O153:O154"/>
    <mergeCell ref="A150:A154"/>
    <mergeCell ref="B150:B154"/>
    <mergeCell ref="C150:O150"/>
    <mergeCell ref="P150:P154"/>
    <mergeCell ref="Q150:Q154"/>
    <mergeCell ref="R150:R154"/>
    <mergeCell ref="S150:S154"/>
    <mergeCell ref="T150:T154"/>
    <mergeCell ref="A148:I148"/>
    <mergeCell ref="U113:U117"/>
    <mergeCell ref="V113:V117"/>
    <mergeCell ref="C114:M114"/>
    <mergeCell ref="N114:O115"/>
    <mergeCell ref="C115:L115"/>
    <mergeCell ref="M115:M117"/>
    <mergeCell ref="C116:E116"/>
    <mergeCell ref="F116:H116"/>
    <mergeCell ref="I116:J116"/>
    <mergeCell ref="K116:L116"/>
    <mergeCell ref="N116:N117"/>
    <mergeCell ref="O116:O117"/>
    <mergeCell ref="A113:A117"/>
    <mergeCell ref="B113:B117"/>
    <mergeCell ref="C113:O113"/>
    <mergeCell ref="P113:P117"/>
    <mergeCell ref="Q113:Q117"/>
    <mergeCell ref="R113:R117"/>
    <mergeCell ref="S113:S117"/>
    <mergeCell ref="T113:T117"/>
    <mergeCell ref="A111:I111"/>
    <mergeCell ref="S47:S51"/>
    <mergeCell ref="T47:T51"/>
    <mergeCell ref="U47:U51"/>
    <mergeCell ref="V47:V51"/>
    <mergeCell ref="C48:M48"/>
    <mergeCell ref="N48:O49"/>
    <mergeCell ref="C49:L49"/>
    <mergeCell ref="M49:M51"/>
    <mergeCell ref="C50:E50"/>
    <mergeCell ref="F50:H50"/>
    <mergeCell ref="I50:J50"/>
    <mergeCell ref="K50:L50"/>
    <mergeCell ref="N50:N51"/>
    <mergeCell ref="O50:O51"/>
    <mergeCell ref="A47:A51"/>
    <mergeCell ref="B47:B51"/>
    <mergeCell ref="C47:O47"/>
    <mergeCell ref="P47:P51"/>
    <mergeCell ref="Q47:Q51"/>
    <mergeCell ref="R47:R51"/>
    <mergeCell ref="A45:I45"/>
    <mergeCell ref="C13:O13"/>
    <mergeCell ref="C14:M14"/>
    <mergeCell ref="C15:L15"/>
    <mergeCell ref="C16:E16"/>
    <mergeCell ref="F16:H16"/>
    <mergeCell ref="I16:J16"/>
    <mergeCell ref="A1:V1"/>
    <mergeCell ref="A2:V2"/>
    <mergeCell ref="A3:V3"/>
    <mergeCell ref="U5:V5"/>
    <mergeCell ref="A7:V7"/>
    <mergeCell ref="A8:V8"/>
    <mergeCell ref="J10:P10"/>
    <mergeCell ref="A9:V9"/>
    <mergeCell ref="S13:S17"/>
    <mergeCell ref="T13:T17"/>
    <mergeCell ref="U13:U17"/>
    <mergeCell ref="V13:V17"/>
    <mergeCell ref="N16:N17"/>
    <mergeCell ref="O16:O17"/>
    <mergeCell ref="A11:I11"/>
    <mergeCell ref="A13:A17"/>
    <mergeCell ref="B13:B17"/>
    <mergeCell ref="K16:L16"/>
    <mergeCell ref="M15:M17"/>
    <mergeCell ref="N14:O15"/>
    <mergeCell ref="P13:P17"/>
    <mergeCell ref="Q13:Q17"/>
    <mergeCell ref="R13:R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Акентьева Лариса Руслановна</dc:creator>
  <cp:lastModifiedBy>Акентьева Лариса Руслановна</cp:lastModifiedBy>
  <dcterms:created xsi:type="dcterms:W3CDTF">2021-01-29T11:37:35Z</dcterms:created>
  <dcterms:modified xsi:type="dcterms:W3CDTF">2022-01-10T08:44:55Z</dcterms:modified>
</cp:coreProperties>
</file>