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70" yWindow="405" windowWidth="27000" windowHeight="12075"/>
  </bookViews>
  <sheets>
    <sheet name="Лист1" sheetId="1" r:id="rId1"/>
    <sheet name="Лист2" sheetId="2" r:id="rId2"/>
    <sheet name="Лист3" sheetId="3" r:id="rId3"/>
  </sheets>
  <calcPr calcId="145621" calcMode="autoNoTable" calcOnSave="0"/>
</workbook>
</file>

<file path=xl/calcChain.xml><?xml version="1.0" encoding="utf-8"?>
<calcChain xmlns="http://schemas.openxmlformats.org/spreadsheetml/2006/main">
  <c r="T359" i="1" l="1"/>
  <c r="S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T157" i="1" l="1"/>
  <c r="S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T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T351" i="1" l="1"/>
  <c r="S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T115" i="1" l="1"/>
  <c r="S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T76" i="1"/>
  <c r="S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T347" i="1" l="1"/>
  <c r="S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T152" i="1"/>
  <c r="S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T393" i="1" l="1"/>
  <c r="S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T342" i="1"/>
  <c r="S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T188" i="1"/>
  <c r="S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C188" i="1"/>
  <c r="T338" i="1" l="1"/>
  <c r="S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T255" i="1"/>
  <c r="S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T110" i="1"/>
  <c r="S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T71" i="1"/>
  <c r="S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T63" i="1" l="1"/>
  <c r="C63" i="1" l="1"/>
  <c r="O63" i="1"/>
  <c r="T67" i="1"/>
  <c r="S67" i="1"/>
  <c r="T335" i="1"/>
  <c r="S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T328" i="1" l="1"/>
  <c r="S328" i="1"/>
  <c r="K328" i="1"/>
  <c r="T386" i="1"/>
  <c r="S386" i="1"/>
  <c r="K386" i="1"/>
  <c r="M328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S143" i="1"/>
  <c r="T143" i="1"/>
  <c r="O328" i="1"/>
  <c r="N328" i="1"/>
  <c r="L328" i="1"/>
  <c r="J328" i="1"/>
  <c r="I328" i="1"/>
  <c r="H328" i="1"/>
  <c r="G328" i="1"/>
  <c r="F328" i="1"/>
  <c r="E328" i="1"/>
  <c r="D328" i="1"/>
  <c r="C328" i="1"/>
  <c r="T181" i="1"/>
  <c r="S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D63" i="1"/>
  <c r="E63" i="1"/>
  <c r="F63" i="1"/>
  <c r="G63" i="1"/>
  <c r="H63" i="1"/>
  <c r="I63" i="1"/>
  <c r="J63" i="1"/>
  <c r="K63" i="1"/>
  <c r="L63" i="1"/>
  <c r="M63" i="1"/>
  <c r="N63" i="1"/>
  <c r="S320" i="1" l="1"/>
  <c r="M320" i="1"/>
  <c r="T320" i="1"/>
  <c r="K320" i="1"/>
  <c r="T383" i="1" l="1"/>
  <c r="S383" i="1"/>
  <c r="N383" i="1"/>
  <c r="O383" i="1" l="1"/>
  <c r="M383" i="1"/>
  <c r="L383" i="1"/>
  <c r="K383" i="1"/>
  <c r="J383" i="1"/>
  <c r="I383" i="1"/>
  <c r="H383" i="1"/>
  <c r="G383" i="1"/>
  <c r="F383" i="1"/>
  <c r="E383" i="1"/>
  <c r="D383" i="1"/>
  <c r="C383" i="1"/>
  <c r="O320" i="1" l="1"/>
  <c r="N320" i="1"/>
  <c r="L320" i="1"/>
  <c r="J320" i="1"/>
  <c r="I320" i="1"/>
  <c r="H320" i="1"/>
  <c r="G320" i="1"/>
  <c r="F320" i="1"/>
  <c r="E320" i="1"/>
  <c r="D320" i="1"/>
  <c r="C320" i="1"/>
  <c r="T178" i="1"/>
  <c r="S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T139" i="1"/>
  <c r="S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T103" i="1"/>
  <c r="S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T20" i="1"/>
  <c r="S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<sst xmlns="http://schemas.openxmlformats.org/spreadsheetml/2006/main" count="974" uniqueCount="161">
  <si>
    <t>Приложение № 10</t>
  </si>
  <si>
    <t>к приказу ФАС России</t>
  </si>
  <si>
    <t>от 18.01.2019 № 38/19</t>
  </si>
  <si>
    <t>Форма</t>
  </si>
  <si>
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</si>
  <si>
    <t xml:space="preserve">ОАО "Рыбинскгазсервис" </t>
  </si>
  <si>
    <t>(наименование субъекта естественной монополии)</t>
  </si>
  <si>
    <t>1. Приобретение электроэнергии.</t>
  </si>
  <si>
    <t>№</t>
  </si>
  <si>
    <t>Дата закупки</t>
  </si>
  <si>
    <t>Способ осуществления закупки</t>
  </si>
  <si>
    <t>Предмет закупки</t>
  </si>
  <si>
    <r>
      <t xml:space="preserve">Цена за единицу товара, работ, услуг </t>
    </r>
    <r>
      <rPr>
        <b/>
        <sz val="11"/>
        <color theme="1"/>
        <rFont val="Calibri"/>
        <family val="2"/>
        <charset val="204"/>
        <scheme val="minor"/>
      </rPr>
      <t>(тыс.руб.</t>
    </r>
    <r>
      <rPr>
        <sz val="11"/>
        <color theme="1"/>
        <rFont val="Calibri"/>
        <family val="2"/>
        <charset val="204"/>
        <scheme val="minor"/>
      </rPr>
      <t>)</t>
    </r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</si>
  <si>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</si>
  <si>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</si>
  <si>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theme="1"/>
        <rFont val="Calibri"/>
        <family val="2"/>
        <charset val="204"/>
        <scheme val="minor"/>
      </rPr>
      <t>тыс.руб.</t>
    </r>
    <r>
      <rPr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</si>
  <si>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</si>
  <si>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>Реквизиты документа       (WWW.zakupki.gov.ru)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</si>
  <si>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</si>
  <si>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</si>
  <si>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</si>
  <si>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</si>
  <si>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</si>
  <si>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</si>
  <si>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</si>
  <si>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 xml:space="preserve">запрос предложений </t>
  </si>
  <si>
    <t>единственный поставщик (исполнитель, подрядчик)</t>
  </si>
  <si>
    <t>иное</t>
  </si>
  <si>
    <t>окрытый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</si>
  <si>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</si>
  <si>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</si>
  <si>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</si>
  <si>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</si>
  <si>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</si>
  <si>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</si>
  <si>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</si>
  <si>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</si>
  <si>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</si>
  <si>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2. Вспомогательные материалы.</t>
  </si>
  <si>
    <t>3. Капитальный ремонт.</t>
  </si>
  <si>
    <t>4. Приобретение оборудования.</t>
  </si>
  <si>
    <t>5. Страхование.</t>
  </si>
  <si>
    <t>6. Лизинг.</t>
  </si>
  <si>
    <t>7. Диагностика и экспертиза промышленной безопасности.</t>
  </si>
  <si>
    <t>8. НИОКР</t>
  </si>
  <si>
    <t>9. Техническое обслуживание и текущий ремонт</t>
  </si>
  <si>
    <t>10. Услуги производственного назначения.</t>
  </si>
  <si>
    <t>11. Приобретение горюче-смазочных материалов.</t>
  </si>
  <si>
    <t>январь</t>
  </si>
  <si>
    <t>итого: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</si>
  <si>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</si>
  <si>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</si>
  <si>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</si>
  <si>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</si>
  <si>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</si>
  <si>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</si>
  <si>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</si>
  <si>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</si>
  <si>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</si>
  <si>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</si>
  <si>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</si>
  <si>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согласно технического задания</t>
  </si>
  <si>
    <t>Штука</t>
  </si>
  <si>
    <t>Обязательное страхование гражданской ответственности владельцев транспортных средств (ОСАГО)</t>
  </si>
  <si>
    <t>Условная единица</t>
  </si>
  <si>
    <t>Оказание услуг по согласованию проектов сетей газораспределения</t>
  </si>
  <si>
    <t>Оказание услуг по выдаче разрешения на производство земляных работ</t>
  </si>
  <si>
    <t xml:space="preserve">                                                                           2022 год.</t>
  </si>
  <si>
    <t>10.01.2022</t>
  </si>
  <si>
    <t>01.01.2022</t>
  </si>
  <si>
    <t>метр</t>
  </si>
  <si>
    <t>согласно технических характеристик</t>
  </si>
  <si>
    <t>усл. Ед</t>
  </si>
  <si>
    <t>Оказание услуг по аттестации</t>
  </si>
  <si>
    <t>Оказание услуг по сопровождению ИУС «ТОиР»</t>
  </si>
  <si>
    <t>Выполнение работ  по устройству объектов газовой промышленности</t>
  </si>
  <si>
    <t>Поставка газопроводной полиэтиленовой трубы</t>
  </si>
  <si>
    <t>Поставка приборов для определения оси трассы и проверки состояния защитных покрытий</t>
  </si>
  <si>
    <t>04.02.2022</t>
  </si>
  <si>
    <t xml:space="preserve">Поставка запасных частей и принадлежностей для эксплуатации автотранспорта и строительно-дорожной техники </t>
  </si>
  <si>
    <t>Штука
Комплект</t>
  </si>
  <si>
    <t>430
14</t>
  </si>
  <si>
    <t>Поставка запасных частей и принадлежностей для эксплуатации автотранспорта и строительно-дорожной техники</t>
  </si>
  <si>
    <t>553
5</t>
  </si>
  <si>
    <t>09.02.2022</t>
  </si>
  <si>
    <t>Поставка бумаги</t>
  </si>
  <si>
    <t>Упаковка
Штука</t>
  </si>
  <si>
    <t>1000
2386</t>
  </si>
  <si>
    <t>07.02.2022</t>
  </si>
  <si>
    <t>Поставка  пунктов газорегуляторных блочных</t>
  </si>
  <si>
    <t>шт</t>
  </si>
  <si>
    <t xml:space="preserve">Оказание услуг по страхованию гражданской ответственности </t>
  </si>
  <si>
    <t>усл.ед</t>
  </si>
  <si>
    <t>Поставка хозяйственных товаров</t>
  </si>
  <si>
    <t>Рулон
Упаковка
Штука</t>
  </si>
  <si>
    <t>1500
750
2070</t>
  </si>
  <si>
    <t>Поставка канцтоваров</t>
  </si>
  <si>
    <t>1080
3960</t>
  </si>
  <si>
    <t>22.02.2022</t>
  </si>
  <si>
    <t>Поставка  сварочного оборудования для монтажа и ремонта полиэтиленовых газопроводов</t>
  </si>
  <si>
    <t>28.02.2022</t>
  </si>
  <si>
    <t xml:space="preserve">Выполнение работ по устройству объектов Газовой промышленности </t>
  </si>
  <si>
    <t>Оказание услуг  по обучению</t>
  </si>
  <si>
    <t xml:space="preserve">Поставка расходных материалов для оргтехники </t>
  </si>
  <si>
    <t>Набор
Штука
Комплект</t>
  </si>
  <si>
    <t>7
61
2</t>
  </si>
  <si>
    <t xml:space="preserve">Выполнение работ  по устройству объектов Газовой промышленности </t>
  </si>
  <si>
    <t>Поставка  вводов цокольных</t>
  </si>
  <si>
    <t>Поставка заземлителей анодных</t>
  </si>
  <si>
    <t xml:space="preserve">Поставка деталей  соединительных для полиэтиленовых труб </t>
  </si>
  <si>
    <t xml:space="preserve">Ввод газопровода в здания и сооружения </t>
  </si>
  <si>
    <t>02.03.2022</t>
  </si>
  <si>
    <t xml:space="preserve">Поставка деталей соединительных для полиэтиленовых труб </t>
  </si>
  <si>
    <t>штука</t>
  </si>
  <si>
    <t>25.03.2022</t>
  </si>
  <si>
    <t>Выполнение работ проектно-изыскательских</t>
  </si>
  <si>
    <t>условная единица</t>
  </si>
  <si>
    <t>Работы по разработке Специальных/отдельных разделов проектной документации</t>
  </si>
  <si>
    <t xml:space="preserve">Штука
</t>
  </si>
  <si>
    <t>21.02.2022</t>
  </si>
  <si>
    <t xml:space="preserve"> Оказание услуг на поверку средств измерений</t>
  </si>
  <si>
    <t>Усл.ед.</t>
  </si>
  <si>
    <t>Не раскрывается в связи с неразмещением информации в ЕИС на основании Постановления Правительства РФ от 06.03.22 №301</t>
  </si>
  <si>
    <t>08.04.2022</t>
  </si>
  <si>
    <t xml:space="preserve">Поставка мебели </t>
  </si>
  <si>
    <t>29.04.2022</t>
  </si>
  <si>
    <t>Работы по Текущему ремонту зданий</t>
  </si>
  <si>
    <t>01.04.2022</t>
  </si>
  <si>
    <t>Поставка покрытий лакокрасочных</t>
  </si>
  <si>
    <t>килограмм</t>
  </si>
  <si>
    <t>15.04.2022</t>
  </si>
  <si>
    <t>Оказание услуг (выполнение работ) по техническому диагностированию и экспертизе промышленной безопасности</t>
  </si>
  <si>
    <t>12.04.2022</t>
  </si>
  <si>
    <t>Выполнение работ   по устройству объектов Газовой промышленности</t>
  </si>
  <si>
    <t>31.05.2022</t>
  </si>
  <si>
    <t>Оказание услуг  добровольного медицинского страхования работников для нужд  ОАО "Рыбинскгазсервис"</t>
  </si>
  <si>
    <t>16.05.2022</t>
  </si>
  <si>
    <t>Выполнение работ по устройству объектов Газовой промышленности</t>
  </si>
  <si>
    <t>Поставка устройств выхода газопровода из земли</t>
  </si>
  <si>
    <t>17.05.2022</t>
  </si>
  <si>
    <t>Оказание услуг по  физической охране объекта</t>
  </si>
  <si>
    <t>14.06.2022</t>
  </si>
  <si>
    <t>Поставка пунктов редуцирования газа шкафных</t>
  </si>
  <si>
    <t>Выполнение работ  по окраске газопровода</t>
  </si>
  <si>
    <t>Выполнение работ по вырубке зеленых насаждений технологическая</t>
  </si>
  <si>
    <t>28.06.2022</t>
  </si>
  <si>
    <t xml:space="preserve">Выполнение работ проектно-изыскательских </t>
  </si>
  <si>
    <t>27.06.2022</t>
  </si>
  <si>
    <t>Выполнение работ  по устройству объектов Газовой промышленности</t>
  </si>
  <si>
    <t>21.06.2022</t>
  </si>
  <si>
    <t xml:space="preserve">Поставка автотранспорта </t>
  </si>
  <si>
    <t>Выполнение работ по разработке грунта механизированным способом</t>
  </si>
  <si>
    <t>08.08.2022</t>
  </si>
  <si>
    <t>Поставка специальной одежды</t>
  </si>
  <si>
    <t>штука      комплект</t>
  </si>
  <si>
    <t>217        230</t>
  </si>
  <si>
    <t>Поставка специальной обуви</t>
  </si>
  <si>
    <t>пара</t>
  </si>
  <si>
    <t>Поставка шин</t>
  </si>
  <si>
    <t xml:space="preserve">Поставка пунктов редуцирования газа шкафных </t>
  </si>
  <si>
    <t xml:space="preserve">Выполнение работ  по устройству объектов газовой промышленности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</si>
</sst>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CC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7" xfId="0" applyBorder="1"/>
    <xf numFmtId="0" fontId="1" fillId="0" borderId="27" xfId="0" applyFont="1" applyBorder="1" applyAlignment="1">
      <alignment horizontal="center" vertical="center"/>
    </xf>
    <xf numFmtId="0" fontId="0" fillId="2" borderId="27" xfId="0" applyFill="1" applyBorder="1"/>
    <xf numFmtId="0" fontId="4" fillId="0" borderId="27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27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vertical="center"/>
    </xf>
    <xf numFmtId="164" fontId="0" fillId="2" borderId="27" xfId="0" applyNumberFormat="1" applyFill="1" applyBorder="1"/>
    <xf numFmtId="164" fontId="0" fillId="3" borderId="27" xfId="0" applyNumberFormat="1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0" fillId="3" borderId="27" xfId="0" applyFill="1" applyBorder="1" applyAlignment="1">
      <alignment vertical="center"/>
    </xf>
    <xf numFmtId="164" fontId="0" fillId="3" borderId="27" xfId="0" applyNumberFormat="1" applyFill="1" applyBorder="1" applyAlignment="1">
      <alignment vertical="center"/>
    </xf>
    <xf numFmtId="49" fontId="6" fillId="0" borderId="27" xfId="0" applyNumberFormat="1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top" wrapText="1"/>
    </xf>
    <xf numFmtId="0" fontId="7" fillId="0" borderId="28" xfId="0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/>
    <xf numFmtId="0" fontId="6" fillId="0" borderId="0" xfId="0" applyFont="1" applyFill="1" applyAlignment="1">
      <alignment horizontal="center" vertical="center" wrapText="1"/>
    </xf>
    <xf numFmtId="1" fontId="6" fillId="0" borderId="27" xfId="0" applyNumberFormat="1" applyFont="1" applyFill="1" applyBorder="1" applyAlignment="1">
      <alignment horizontal="center" vertical="center" wrapText="1"/>
    </xf>
    <xf numFmtId="0" fontId="0" fillId="0" borderId="27" xfId="0" applyFill="1" applyBorder="1"/>
    <xf numFmtId="49" fontId="6" fillId="0" borderId="27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2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2" fontId="0" fillId="2" borderId="27" xfId="0" applyNumberFormat="1" applyFill="1" applyBorder="1"/>
    <xf numFmtId="1" fontId="0" fillId="2" borderId="27" xfId="0" applyNumberFormat="1" applyFill="1" applyBorder="1"/>
    <xf numFmtId="0" fontId="7" fillId="0" borderId="27" xfId="0" applyFont="1" applyFill="1" applyBorder="1" applyAlignment="1">
      <alignment horizontal="left" vertical="center" wrapText="1"/>
    </xf>
    <xf numFmtId="0" fontId="0" fillId="3" borderId="27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wrapText="1"/>
    </xf>
    <xf numFmtId="49" fontId="9" fillId="0" borderId="27" xfId="0" applyNumberFormat="1" applyFont="1" applyFill="1" applyBorder="1"/>
    <xf numFmtId="0" fontId="10" fillId="0" borderId="27" xfId="0" applyFont="1" applyFill="1" applyBorder="1" applyAlignment="1">
      <alignment vertical="top" wrapText="1"/>
    </xf>
    <xf numFmtId="164" fontId="6" fillId="0" borderId="27" xfId="0" applyNumberFormat="1" applyFont="1" applyFill="1" applyBorder="1" applyAlignment="1">
      <alignment horizontal="center" vertical="center" wrapText="1"/>
    </xf>
    <xf numFmtId="14" fontId="9" fillId="0" borderId="27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0" borderId="27" xfId="0" applyFont="1" applyFill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7" xfId="0" applyBorder="1" applyAlignment="1">
      <alignment vertical="center" textRotation="90" wrapText="1"/>
    </xf>
    <xf numFmtId="0" fontId="0" fillId="0" borderId="7" xfId="0" applyBorder="1" applyAlignment="1">
      <alignment vertical="center" textRotation="90" wrapText="1"/>
    </xf>
    <xf numFmtId="0" fontId="0" fillId="0" borderId="8" xfId="0" applyBorder="1" applyAlignment="1">
      <alignment vertical="center" textRotation="90" wrapText="1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CC5"/>
      <color rgb="FFFFE6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1"/>
  <sheetViews>
    <sheetView tabSelected="1" workbookViewId="0">
      <selection activeCell="C441" sqref="C441:V441"/>
    </sheetView>
  </sheetViews>
  <sheetFormatPr defaultRowHeight="15" x14ac:dyDescent="0.25"/>
  <cols>
    <col min="2" max="2" width="12.140625" customWidth="1"/>
    <col min="16" max="16" width="23.42578125" customWidth="1"/>
    <col min="17" max="17" width="14.85546875" customWidth="1"/>
    <col min="18" max="18" width="10.28515625" customWidth="1"/>
    <col min="19" max="19" width="10.5703125" customWidth="1"/>
    <col min="20" max="20" width="13.85546875" customWidth="1"/>
    <col min="21" max="21" width="18.140625" customWidth="1"/>
    <col min="22" max="22" width="19.140625" customWidth="1"/>
  </cols>
  <sheetData>
    <row r="1" spans="1:22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x14ac:dyDescent="0.2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1" t="s">
        <v>3</v>
      </c>
      <c r="V5" s="10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</row>
    <row r="7" spans="1:22" ht="18.75" x14ac:dyDescent="0.3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1:22" ht="18.75" x14ac:dyDescent="0.3">
      <c r="A8" s="103" t="s">
        <v>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</row>
    <row r="9" spans="1:22" x14ac:dyDescent="0.25">
      <c r="A9" s="105" t="s">
        <v>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spans="1:22" ht="18.75" x14ac:dyDescent="0.25">
      <c r="A10" s="3"/>
      <c r="B10" s="3"/>
      <c r="C10" s="3"/>
      <c r="D10" s="3"/>
      <c r="E10" s="3"/>
      <c r="F10" s="3"/>
      <c r="G10" s="3"/>
      <c r="H10" s="3"/>
      <c r="I10" s="3"/>
      <c r="J10" s="104" t="s">
        <v>67</v>
      </c>
      <c r="K10" s="104"/>
      <c r="L10" s="104"/>
      <c r="M10" s="104"/>
      <c r="N10" s="104"/>
      <c r="O10" s="104"/>
      <c r="P10" s="104"/>
      <c r="Q10" s="3"/>
      <c r="R10" s="3"/>
      <c r="S10" s="3"/>
      <c r="T10" s="3"/>
      <c r="U10" s="3"/>
      <c r="V10" s="3"/>
    </row>
    <row r="11" spans="1:22" ht="18.75" x14ac:dyDescent="0.25">
      <c r="A11" s="100" t="s">
        <v>7</v>
      </c>
      <c r="B11" s="100"/>
      <c r="C11" s="100"/>
      <c r="D11" s="100"/>
      <c r="E11" s="100"/>
      <c r="F11" s="100"/>
      <c r="G11" s="100"/>
      <c r="H11" s="100"/>
      <c r="I11" s="10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</row>
    <row r="13" spans="1:22" x14ac:dyDescent="0.25">
      <c r="A13" s="88" t="s">
        <v>8</v>
      </c>
      <c r="B13" s="91" t="s">
        <v>9</v>
      </c>
      <c r="C13" s="94" t="s">
        <v>10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  <c r="P13" s="71" t="s">
        <v>11</v>
      </c>
      <c r="Q13" s="97" t="s">
        <v>12</v>
      </c>
      <c r="R13" s="97" t="s">
        <v>13</v>
      </c>
      <c r="S13" s="97" t="s">
        <v>14</v>
      </c>
      <c r="T13" s="97" t="s">
        <v>15</v>
      </c>
      <c r="U13" s="71" t="s">
        <v>16</v>
      </c>
      <c r="V13" s="74" t="s">
        <v>17</v>
      </c>
    </row>
    <row r="14" spans="1:22" x14ac:dyDescent="0.25">
      <c r="A14" s="89"/>
      <c r="B14" s="92"/>
      <c r="C14" s="77" t="s">
        <v>18</v>
      </c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80" t="s">
        <v>19</v>
      </c>
      <c r="O14" s="81"/>
      <c r="P14" s="72"/>
      <c r="Q14" s="98"/>
      <c r="R14" s="98"/>
      <c r="S14" s="98"/>
      <c r="T14" s="98"/>
      <c r="U14" s="72"/>
      <c r="V14" s="75"/>
    </row>
    <row r="15" spans="1:22" x14ac:dyDescent="0.25">
      <c r="A15" s="89"/>
      <c r="B15" s="92"/>
      <c r="C15" s="84" t="s">
        <v>20</v>
      </c>
      <c r="D15" s="85"/>
      <c r="E15" s="85"/>
      <c r="F15" s="85"/>
      <c r="G15" s="85"/>
      <c r="H15" s="85"/>
      <c r="I15" s="85"/>
      <c r="J15" s="85"/>
      <c r="K15" s="85"/>
      <c r="L15" s="86"/>
      <c r="M15" s="87" t="s">
        <v>21</v>
      </c>
      <c r="N15" s="82"/>
      <c r="O15" s="83"/>
      <c r="P15" s="72"/>
      <c r="Q15" s="98"/>
      <c r="R15" s="98"/>
      <c r="S15" s="98"/>
      <c r="T15" s="98"/>
      <c r="U15" s="72"/>
      <c r="V15" s="75"/>
    </row>
    <row r="16" spans="1:22" x14ac:dyDescent="0.25">
      <c r="A16" s="89"/>
      <c r="B16" s="92"/>
      <c r="C16" s="84" t="s">
        <v>22</v>
      </c>
      <c r="D16" s="85"/>
      <c r="E16" s="86"/>
      <c r="F16" s="84" t="s">
        <v>23</v>
      </c>
      <c r="G16" s="85"/>
      <c r="H16" s="86"/>
      <c r="I16" s="84" t="s">
        <v>24</v>
      </c>
      <c r="J16" s="86"/>
      <c r="K16" s="84" t="s">
        <v>25</v>
      </c>
      <c r="L16" s="86"/>
      <c r="M16" s="72"/>
      <c r="N16" s="87" t="s">
        <v>26</v>
      </c>
      <c r="O16" s="87" t="s">
        <v>27</v>
      </c>
      <c r="P16" s="72"/>
      <c r="Q16" s="98"/>
      <c r="R16" s="98"/>
      <c r="S16" s="98"/>
      <c r="T16" s="98"/>
      <c r="U16" s="72"/>
      <c r="V16" s="75"/>
    </row>
    <row r="17" spans="1:22" ht="113.25" thickBot="1" x14ac:dyDescent="0.3">
      <c r="A17" s="90"/>
      <c r="B17" s="93"/>
      <c r="C17" s="10" t="s">
        <v>28</v>
      </c>
      <c r="D17" s="10" t="s">
        <v>29</v>
      </c>
      <c r="E17" s="10" t="s">
        <v>30</v>
      </c>
      <c r="F17" s="10" t="s">
        <v>31</v>
      </c>
      <c r="G17" s="10" t="s">
        <v>32</v>
      </c>
      <c r="H17" s="10" t="s">
        <v>33</v>
      </c>
      <c r="I17" s="10" t="s">
        <v>34</v>
      </c>
      <c r="J17" s="10" t="s">
        <v>35</v>
      </c>
      <c r="K17" s="10" t="s">
        <v>36</v>
      </c>
      <c r="L17" s="10" t="s">
        <v>37</v>
      </c>
      <c r="M17" s="73"/>
      <c r="N17" s="73"/>
      <c r="O17" s="73"/>
      <c r="P17" s="73"/>
      <c r="Q17" s="99"/>
      <c r="R17" s="99"/>
      <c r="S17" s="99"/>
      <c r="T17" s="99"/>
      <c r="U17" s="73"/>
      <c r="V17" s="76"/>
    </row>
    <row r="18" spans="1:22" x14ac:dyDescent="0.25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11</v>
      </c>
      <c r="L18" s="25">
        <v>12</v>
      </c>
      <c r="M18" s="25">
        <v>13</v>
      </c>
      <c r="N18" s="25">
        <v>14</v>
      </c>
      <c r="O18" s="25">
        <v>15</v>
      </c>
      <c r="P18" s="25">
        <v>16</v>
      </c>
      <c r="Q18" s="25">
        <v>17</v>
      </c>
      <c r="R18" s="25">
        <v>18</v>
      </c>
      <c r="S18" s="25">
        <v>19</v>
      </c>
      <c r="T18" s="25">
        <v>20</v>
      </c>
      <c r="U18" s="25">
        <v>21</v>
      </c>
      <c r="V18" s="26">
        <v>22</v>
      </c>
    </row>
    <row r="19" spans="1:22" x14ac:dyDescent="0.25">
      <c r="A19" s="27"/>
      <c r="B19" s="28" t="s">
        <v>48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25">
      <c r="A20" s="29"/>
      <c r="B20" s="29" t="s">
        <v>49</v>
      </c>
      <c r="C20" s="29">
        <f>SUM(C19)</f>
        <v>0</v>
      </c>
      <c r="D20" s="29">
        <f t="shared" ref="D20:O20" si="0">SUM(D19)</f>
        <v>0</v>
      </c>
      <c r="E20" s="29">
        <f t="shared" si="0"/>
        <v>0</v>
      </c>
      <c r="F20" s="29">
        <f t="shared" si="0"/>
        <v>0</v>
      </c>
      <c r="G20" s="29">
        <f t="shared" si="0"/>
        <v>0</v>
      </c>
      <c r="H20" s="29">
        <f t="shared" si="0"/>
        <v>0</v>
      </c>
      <c r="I20" s="29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/>
      <c r="Q20" s="29"/>
      <c r="R20" s="29"/>
      <c r="S20" s="29">
        <f t="shared" ref="S20:T20" si="1">SUM(S19)</f>
        <v>0</v>
      </c>
      <c r="T20" s="29">
        <f t="shared" si="1"/>
        <v>0</v>
      </c>
      <c r="U20" s="29"/>
      <c r="V20" s="29"/>
    </row>
    <row r="21" spans="1:22" s="23" customFormat="1" x14ac:dyDescent="0.25">
      <c r="A21" s="27"/>
      <c r="B21" s="28" t="s">
        <v>50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s="23" customFormat="1" x14ac:dyDescent="0.25">
      <c r="A22" s="29"/>
      <c r="B22" s="29" t="s">
        <v>49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/>
      <c r="Q22" s="29"/>
      <c r="R22" s="29"/>
      <c r="S22" s="29">
        <v>0</v>
      </c>
      <c r="T22" s="29">
        <v>0</v>
      </c>
      <c r="U22" s="29"/>
      <c r="V22" s="29"/>
    </row>
    <row r="23" spans="1:22" s="23" customFormat="1" x14ac:dyDescent="0.25">
      <c r="A23" s="27"/>
      <c r="B23" s="28" t="s">
        <v>51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s="23" customFormat="1" x14ac:dyDescent="0.25">
      <c r="A24" s="29"/>
      <c r="B24" s="29" t="s">
        <v>49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/>
      <c r="Q24" s="29"/>
      <c r="R24" s="29"/>
      <c r="S24" s="29">
        <v>0</v>
      </c>
      <c r="T24" s="29">
        <v>0</v>
      </c>
      <c r="U24" s="29"/>
      <c r="V24" s="29"/>
    </row>
    <row r="25" spans="1:22" s="23" customFormat="1" x14ac:dyDescent="0.25">
      <c r="A25" s="27"/>
      <c r="B25" s="28" t="s">
        <v>52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s="23" customFormat="1" x14ac:dyDescent="0.25">
      <c r="A26" s="29"/>
      <c r="B26" s="29" t="s">
        <v>49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/>
      <c r="Q26" s="29"/>
      <c r="R26" s="29"/>
      <c r="S26" s="29">
        <v>0</v>
      </c>
      <c r="T26" s="29">
        <v>0</v>
      </c>
      <c r="U26" s="29"/>
      <c r="V26" s="29"/>
    </row>
    <row r="27" spans="1:22" s="23" customFormat="1" x14ac:dyDescent="0.25">
      <c r="A27" s="27"/>
      <c r="B27" s="28" t="s">
        <v>53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s="23" customFormat="1" x14ac:dyDescent="0.25">
      <c r="A28" s="29"/>
      <c r="B28" s="29" t="s">
        <v>49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/>
      <c r="Q28" s="29"/>
      <c r="R28" s="29"/>
      <c r="S28" s="29">
        <v>0</v>
      </c>
      <c r="T28" s="29">
        <v>0</v>
      </c>
      <c r="U28" s="29"/>
      <c r="V28" s="29"/>
    </row>
    <row r="29" spans="1:22" s="23" customFormat="1" x14ac:dyDescent="0.25">
      <c r="A29" s="27"/>
      <c r="B29" s="28" t="s">
        <v>54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s="23" customFormat="1" x14ac:dyDescent="0.25">
      <c r="A30" s="29"/>
      <c r="B30" s="29" t="s">
        <v>49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/>
      <c r="Q30" s="29"/>
      <c r="R30" s="29"/>
      <c r="S30" s="29">
        <v>0</v>
      </c>
      <c r="T30" s="29">
        <v>0</v>
      </c>
      <c r="U30" s="29"/>
      <c r="V30" s="29"/>
    </row>
    <row r="31" spans="1:22" s="23" customFormat="1" x14ac:dyDescent="0.25">
      <c r="A31" s="27"/>
      <c r="B31" s="28" t="s">
        <v>55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s="23" customFormat="1" x14ac:dyDescent="0.25">
      <c r="A32" s="29"/>
      <c r="B32" s="29" t="s">
        <v>49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/>
      <c r="Q32" s="29"/>
      <c r="R32" s="29"/>
      <c r="S32" s="29">
        <v>0</v>
      </c>
      <c r="T32" s="29">
        <v>0</v>
      </c>
      <c r="U32" s="29"/>
      <c r="V32" s="29"/>
    </row>
    <row r="33" spans="1:22" s="23" customFormat="1" x14ac:dyDescent="0.25">
      <c r="A33" s="27"/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s="23" customFormat="1" x14ac:dyDescent="0.25">
      <c r="A34" s="29"/>
      <c r="B34" s="29" t="s">
        <v>49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/>
      <c r="Q34" s="29"/>
      <c r="R34" s="29"/>
      <c r="S34" s="29">
        <v>0</v>
      </c>
      <c r="T34" s="29">
        <v>0</v>
      </c>
      <c r="U34" s="29"/>
      <c r="V34" s="29"/>
    </row>
    <row r="35" spans="1:22" s="23" customFormat="1" x14ac:dyDescent="0.25">
      <c r="A35" s="27"/>
      <c r="B35" s="28" t="s">
        <v>57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s="23" customFormat="1" x14ac:dyDescent="0.25">
      <c r="A36" s="29"/>
      <c r="B36" s="29" t="s">
        <v>49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/>
      <c r="Q36" s="29"/>
      <c r="R36" s="29"/>
      <c r="S36" s="29">
        <v>0</v>
      </c>
      <c r="T36" s="29">
        <v>0</v>
      </c>
      <c r="U36" s="29"/>
      <c r="V36" s="29"/>
    </row>
    <row r="37" spans="1:22" s="23" customFormat="1" x14ac:dyDescent="0.25">
      <c r="A37" s="27"/>
      <c r="B37" s="28" t="s">
        <v>58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23" customFormat="1" x14ac:dyDescent="0.25">
      <c r="A38" s="29"/>
      <c r="B38" s="29" t="s">
        <v>49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/>
      <c r="Q38" s="29"/>
      <c r="R38" s="29"/>
      <c r="S38" s="29">
        <v>0</v>
      </c>
      <c r="T38" s="29">
        <v>0</v>
      </c>
      <c r="U38" s="29"/>
      <c r="V38" s="29"/>
    </row>
    <row r="39" spans="1:22" s="23" customFormat="1" x14ac:dyDescent="0.25">
      <c r="A39" s="27"/>
      <c r="B39" s="28" t="s">
        <v>59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s="23" customFormat="1" x14ac:dyDescent="0.25">
      <c r="A40" s="29"/>
      <c r="B40" s="29" t="s">
        <v>49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/>
      <c r="Q40" s="29"/>
      <c r="R40" s="29"/>
      <c r="S40" s="29">
        <v>0</v>
      </c>
      <c r="T40" s="29">
        <v>0</v>
      </c>
      <c r="U40" s="29"/>
      <c r="V40" s="29"/>
    </row>
    <row r="41" spans="1:22" s="23" customFormat="1" x14ac:dyDescent="0.25">
      <c r="A41" s="27"/>
      <c r="B41" s="28" t="s">
        <v>60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s="23" customFormat="1" x14ac:dyDescent="0.25">
      <c r="A42" s="29"/>
      <c r="B42" s="29" t="s">
        <v>49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/>
      <c r="Q42" s="29"/>
      <c r="R42" s="29"/>
      <c r="S42" s="29">
        <v>0</v>
      </c>
      <c r="T42" s="29">
        <v>0</v>
      </c>
      <c r="U42" s="29"/>
      <c r="V42" s="29"/>
    </row>
    <row r="45" spans="1:22" s="5" customFormat="1" ht="18.75" x14ac:dyDescent="0.25">
      <c r="A45" s="106" t="s">
        <v>38</v>
      </c>
      <c r="B45" s="106"/>
      <c r="C45" s="106"/>
      <c r="D45" s="106"/>
      <c r="E45" s="106"/>
      <c r="F45" s="106"/>
      <c r="G45" s="106"/>
      <c r="H45" s="106"/>
      <c r="I45" s="10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s="5" customFormat="1" ht="15.75" thickBot="1" x14ac:dyDescent="0.3">
      <c r="U46" s="6"/>
      <c r="V46" s="6"/>
    </row>
    <row r="47" spans="1:22" s="5" customFormat="1" x14ac:dyDescent="0.25">
      <c r="A47" s="88" t="s">
        <v>8</v>
      </c>
      <c r="B47" s="91" t="s">
        <v>9</v>
      </c>
      <c r="C47" s="94" t="s">
        <v>10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  <c r="P47" s="71" t="s">
        <v>11</v>
      </c>
      <c r="Q47" s="97" t="s">
        <v>12</v>
      </c>
      <c r="R47" s="97" t="s">
        <v>13</v>
      </c>
      <c r="S47" s="97" t="s">
        <v>14</v>
      </c>
      <c r="T47" s="97" t="s">
        <v>15</v>
      </c>
      <c r="U47" s="71" t="s">
        <v>16</v>
      </c>
      <c r="V47" s="74" t="s">
        <v>17</v>
      </c>
    </row>
    <row r="48" spans="1:22" s="5" customFormat="1" x14ac:dyDescent="0.25">
      <c r="A48" s="89"/>
      <c r="B48" s="92"/>
      <c r="C48" s="77" t="s">
        <v>18</v>
      </c>
      <c r="D48" s="78"/>
      <c r="E48" s="78"/>
      <c r="F48" s="78"/>
      <c r="G48" s="78"/>
      <c r="H48" s="78"/>
      <c r="I48" s="78"/>
      <c r="J48" s="78"/>
      <c r="K48" s="78"/>
      <c r="L48" s="78"/>
      <c r="M48" s="79"/>
      <c r="N48" s="80" t="s">
        <v>19</v>
      </c>
      <c r="O48" s="81"/>
      <c r="P48" s="72"/>
      <c r="Q48" s="98"/>
      <c r="R48" s="98"/>
      <c r="S48" s="98"/>
      <c r="T48" s="98"/>
      <c r="U48" s="72"/>
      <c r="V48" s="75"/>
    </row>
    <row r="49" spans="1:22" s="5" customFormat="1" x14ac:dyDescent="0.25">
      <c r="A49" s="89"/>
      <c r="B49" s="92"/>
      <c r="C49" s="84" t="s">
        <v>20</v>
      </c>
      <c r="D49" s="85"/>
      <c r="E49" s="85"/>
      <c r="F49" s="85"/>
      <c r="G49" s="85"/>
      <c r="H49" s="85"/>
      <c r="I49" s="85"/>
      <c r="J49" s="85"/>
      <c r="K49" s="85"/>
      <c r="L49" s="86"/>
      <c r="M49" s="87" t="s">
        <v>21</v>
      </c>
      <c r="N49" s="82"/>
      <c r="O49" s="83"/>
      <c r="P49" s="72"/>
      <c r="Q49" s="98"/>
      <c r="R49" s="98"/>
      <c r="S49" s="98"/>
      <c r="T49" s="98"/>
      <c r="U49" s="72"/>
      <c r="V49" s="75"/>
    </row>
    <row r="50" spans="1:22" s="5" customFormat="1" x14ac:dyDescent="0.25">
      <c r="A50" s="89"/>
      <c r="B50" s="92"/>
      <c r="C50" s="84" t="s">
        <v>22</v>
      </c>
      <c r="D50" s="85"/>
      <c r="E50" s="86"/>
      <c r="F50" s="84" t="s">
        <v>23</v>
      </c>
      <c r="G50" s="85"/>
      <c r="H50" s="86"/>
      <c r="I50" s="84" t="s">
        <v>24</v>
      </c>
      <c r="J50" s="86"/>
      <c r="K50" s="84" t="s">
        <v>25</v>
      </c>
      <c r="L50" s="86"/>
      <c r="M50" s="72"/>
      <c r="N50" s="87" t="s">
        <v>26</v>
      </c>
      <c r="O50" s="87" t="s">
        <v>27</v>
      </c>
      <c r="P50" s="72"/>
      <c r="Q50" s="98"/>
      <c r="R50" s="98"/>
      <c r="S50" s="98"/>
      <c r="T50" s="98"/>
      <c r="U50" s="72"/>
      <c r="V50" s="75"/>
    </row>
    <row r="51" spans="1:22" s="5" customFormat="1" ht="113.25" thickBot="1" x14ac:dyDescent="0.3">
      <c r="A51" s="90"/>
      <c r="B51" s="93"/>
      <c r="C51" s="10" t="s">
        <v>28</v>
      </c>
      <c r="D51" s="10" t="s">
        <v>29</v>
      </c>
      <c r="E51" s="10" t="s">
        <v>30</v>
      </c>
      <c r="F51" s="10" t="s">
        <v>31</v>
      </c>
      <c r="G51" s="10" t="s">
        <v>32</v>
      </c>
      <c r="H51" s="10" t="s">
        <v>33</v>
      </c>
      <c r="I51" s="10" t="s">
        <v>34</v>
      </c>
      <c r="J51" s="10" t="s">
        <v>35</v>
      </c>
      <c r="K51" s="10" t="s">
        <v>36</v>
      </c>
      <c r="L51" s="10" t="s">
        <v>37</v>
      </c>
      <c r="M51" s="73"/>
      <c r="N51" s="73"/>
      <c r="O51" s="73"/>
      <c r="P51" s="73"/>
      <c r="Q51" s="99"/>
      <c r="R51" s="99"/>
      <c r="S51" s="99"/>
      <c r="T51" s="99"/>
      <c r="U51" s="73"/>
      <c r="V51" s="76"/>
    </row>
    <row r="52" spans="1:22" s="5" customFormat="1" x14ac:dyDescent="0.25">
      <c r="A52" s="24">
        <v>1</v>
      </c>
      <c r="B52" s="25">
        <v>2</v>
      </c>
      <c r="C52" s="25">
        <v>3</v>
      </c>
      <c r="D52" s="25">
        <v>4</v>
      </c>
      <c r="E52" s="25">
        <v>5</v>
      </c>
      <c r="F52" s="25">
        <v>6</v>
      </c>
      <c r="G52" s="25">
        <v>7</v>
      </c>
      <c r="H52" s="25">
        <v>8</v>
      </c>
      <c r="I52" s="25">
        <v>9</v>
      </c>
      <c r="J52" s="25">
        <v>10</v>
      </c>
      <c r="K52" s="25">
        <v>11</v>
      </c>
      <c r="L52" s="25">
        <v>12</v>
      </c>
      <c r="M52" s="25">
        <v>13</v>
      </c>
      <c r="N52" s="25">
        <v>14</v>
      </c>
      <c r="O52" s="25">
        <v>15</v>
      </c>
      <c r="P52" s="25">
        <v>16</v>
      </c>
      <c r="Q52" s="25">
        <v>17</v>
      </c>
      <c r="R52" s="25">
        <v>18</v>
      </c>
      <c r="S52" s="25">
        <v>19</v>
      </c>
      <c r="T52" s="25">
        <v>20</v>
      </c>
      <c r="U52" s="25">
        <v>21</v>
      </c>
      <c r="V52" s="26">
        <v>22</v>
      </c>
    </row>
    <row r="53" spans="1:22" s="23" customFormat="1" x14ac:dyDescent="0.25">
      <c r="A53" s="30"/>
      <c r="B53" s="28" t="s">
        <v>48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s="23" customFormat="1" x14ac:dyDescent="0.25">
      <c r="A54" s="29"/>
      <c r="B54" s="29" t="s">
        <v>49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/>
      <c r="Q54" s="29"/>
      <c r="R54" s="29"/>
      <c r="S54" s="29">
        <v>0</v>
      </c>
      <c r="T54" s="29">
        <v>0</v>
      </c>
      <c r="U54" s="29"/>
      <c r="V54" s="29"/>
    </row>
    <row r="55" spans="1:22" s="23" customFormat="1" x14ac:dyDescent="0.25">
      <c r="A55" s="27"/>
      <c r="B55" s="28" t="s">
        <v>50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s="23" customFormat="1" ht="120" x14ac:dyDescent="0.25">
      <c r="A56" s="27">
        <v>1</v>
      </c>
      <c r="B56" s="42" t="s">
        <v>78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1</v>
      </c>
      <c r="L56" s="43">
        <v>0</v>
      </c>
      <c r="M56" s="43">
        <v>0</v>
      </c>
      <c r="N56" s="43">
        <v>0</v>
      </c>
      <c r="O56" s="43">
        <v>0</v>
      </c>
      <c r="P56" s="44" t="s">
        <v>79</v>
      </c>
      <c r="Q56" s="43" t="s">
        <v>61</v>
      </c>
      <c r="R56" s="45" t="s">
        <v>80</v>
      </c>
      <c r="S56" s="45" t="s">
        <v>81</v>
      </c>
      <c r="T56" s="46">
        <v>463.38</v>
      </c>
      <c r="U56" s="60" t="s">
        <v>122</v>
      </c>
      <c r="V56" s="60" t="s">
        <v>122</v>
      </c>
    </row>
    <row r="57" spans="1:22" s="23" customFormat="1" ht="120" x14ac:dyDescent="0.25">
      <c r="A57" s="27">
        <v>2</v>
      </c>
      <c r="B57" s="42" t="s">
        <v>78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1</v>
      </c>
      <c r="L57" s="43">
        <v>0</v>
      </c>
      <c r="M57" s="43">
        <v>0</v>
      </c>
      <c r="N57" s="43">
        <v>0</v>
      </c>
      <c r="O57" s="43">
        <v>0</v>
      </c>
      <c r="P57" s="44" t="s">
        <v>82</v>
      </c>
      <c r="Q57" s="43" t="s">
        <v>61</v>
      </c>
      <c r="R57" s="45" t="s">
        <v>80</v>
      </c>
      <c r="S57" s="45" t="s">
        <v>83</v>
      </c>
      <c r="T57" s="46">
        <v>242.04</v>
      </c>
      <c r="U57" s="60" t="s">
        <v>122</v>
      </c>
      <c r="V57" s="60" t="s">
        <v>122</v>
      </c>
    </row>
    <row r="58" spans="1:22" s="23" customFormat="1" ht="120" x14ac:dyDescent="0.25">
      <c r="A58" s="27">
        <v>3</v>
      </c>
      <c r="B58" s="42" t="s">
        <v>84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1</v>
      </c>
      <c r="L58" s="43">
        <v>0</v>
      </c>
      <c r="M58" s="43">
        <v>0</v>
      </c>
      <c r="N58" s="43">
        <v>0</v>
      </c>
      <c r="O58" s="43">
        <v>0</v>
      </c>
      <c r="P58" s="44" t="s">
        <v>85</v>
      </c>
      <c r="Q58" s="43" t="s">
        <v>61</v>
      </c>
      <c r="R58" s="45" t="s">
        <v>86</v>
      </c>
      <c r="S58" s="45" t="s">
        <v>87</v>
      </c>
      <c r="T58" s="46">
        <v>267.24</v>
      </c>
      <c r="U58" s="60" t="s">
        <v>122</v>
      </c>
      <c r="V58" s="60" t="s">
        <v>122</v>
      </c>
    </row>
    <row r="59" spans="1:22" s="23" customFormat="1" ht="120" x14ac:dyDescent="0.25">
      <c r="A59" s="27">
        <v>4</v>
      </c>
      <c r="B59" s="42" t="s">
        <v>84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1</v>
      </c>
      <c r="L59" s="43">
        <v>0</v>
      </c>
      <c r="M59" s="43">
        <v>0</v>
      </c>
      <c r="N59" s="43">
        <v>0</v>
      </c>
      <c r="O59" s="43">
        <v>0</v>
      </c>
      <c r="P59" s="44" t="s">
        <v>93</v>
      </c>
      <c r="Q59" s="43" t="s">
        <v>61</v>
      </c>
      <c r="R59" s="45" t="s">
        <v>94</v>
      </c>
      <c r="S59" s="45" t="s">
        <v>95</v>
      </c>
      <c r="T59" s="46">
        <v>125.94</v>
      </c>
      <c r="U59" s="60" t="s">
        <v>122</v>
      </c>
      <c r="V59" s="60" t="s">
        <v>122</v>
      </c>
    </row>
    <row r="60" spans="1:22" s="23" customFormat="1" ht="120" x14ac:dyDescent="0.25">
      <c r="A60" s="27">
        <v>5</v>
      </c>
      <c r="B60" s="42" t="s">
        <v>84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1</v>
      </c>
      <c r="L60" s="43">
        <v>0</v>
      </c>
      <c r="M60" s="43">
        <v>0</v>
      </c>
      <c r="N60" s="43">
        <v>0</v>
      </c>
      <c r="O60" s="43">
        <v>0</v>
      </c>
      <c r="P60" s="44" t="s">
        <v>96</v>
      </c>
      <c r="Q60" s="43" t="s">
        <v>61</v>
      </c>
      <c r="R60" s="54" t="s">
        <v>86</v>
      </c>
      <c r="S60" s="54" t="s">
        <v>97</v>
      </c>
      <c r="T60" s="46">
        <v>177.81</v>
      </c>
      <c r="U60" s="60" t="s">
        <v>122</v>
      </c>
      <c r="V60" s="60" t="s">
        <v>122</v>
      </c>
    </row>
    <row r="61" spans="1:22" s="23" customFormat="1" ht="120" x14ac:dyDescent="0.25">
      <c r="A61" s="27">
        <v>6</v>
      </c>
      <c r="B61" s="42" t="s">
        <v>100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1</v>
      </c>
      <c r="L61" s="43">
        <v>0</v>
      </c>
      <c r="M61" s="43">
        <v>0</v>
      </c>
      <c r="N61" s="43">
        <v>0</v>
      </c>
      <c r="O61" s="43">
        <v>0</v>
      </c>
      <c r="P61" s="44" t="s">
        <v>103</v>
      </c>
      <c r="Q61" s="43" t="s">
        <v>61</v>
      </c>
      <c r="R61" s="45" t="s">
        <v>104</v>
      </c>
      <c r="S61" s="45" t="s">
        <v>105</v>
      </c>
      <c r="T61" s="46">
        <v>587.84</v>
      </c>
      <c r="U61" s="60" t="s">
        <v>122</v>
      </c>
      <c r="V61" s="60" t="s">
        <v>122</v>
      </c>
    </row>
    <row r="62" spans="1:22" s="23" customFormat="1" ht="120" x14ac:dyDescent="0.25">
      <c r="A62" s="27">
        <v>7</v>
      </c>
      <c r="B62" s="42" t="s">
        <v>119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1</v>
      </c>
      <c r="P62" s="44" t="s">
        <v>120</v>
      </c>
      <c r="Q62" s="43" t="s">
        <v>61</v>
      </c>
      <c r="R62" s="59" t="s">
        <v>121</v>
      </c>
      <c r="S62" s="59">
        <v>1</v>
      </c>
      <c r="T62" s="46">
        <v>1184.3900000000001</v>
      </c>
      <c r="U62" s="60" t="s">
        <v>122</v>
      </c>
      <c r="V62" s="60" t="s">
        <v>122</v>
      </c>
    </row>
    <row r="63" spans="1:22" s="23" customFormat="1" x14ac:dyDescent="0.25">
      <c r="A63" s="29"/>
      <c r="B63" s="29" t="s">
        <v>49</v>
      </c>
      <c r="C63" s="29">
        <f>SUM(C56:C62)</f>
        <v>0</v>
      </c>
      <c r="D63" s="29">
        <f t="shared" ref="D63:N63" si="2">SUM(D56:D61)</f>
        <v>0</v>
      </c>
      <c r="E63" s="29">
        <f t="shared" si="2"/>
        <v>0</v>
      </c>
      <c r="F63" s="29">
        <f t="shared" si="2"/>
        <v>0</v>
      </c>
      <c r="G63" s="29">
        <f t="shared" si="2"/>
        <v>0</v>
      </c>
      <c r="H63" s="29">
        <f t="shared" si="2"/>
        <v>0</v>
      </c>
      <c r="I63" s="29">
        <f t="shared" si="2"/>
        <v>0</v>
      </c>
      <c r="J63" s="29">
        <f t="shared" si="2"/>
        <v>0</v>
      </c>
      <c r="K63" s="29">
        <f t="shared" si="2"/>
        <v>6</v>
      </c>
      <c r="L63" s="29">
        <f t="shared" si="2"/>
        <v>0</v>
      </c>
      <c r="M63" s="29">
        <f t="shared" si="2"/>
        <v>0</v>
      </c>
      <c r="N63" s="29">
        <f t="shared" si="2"/>
        <v>0</v>
      </c>
      <c r="O63" s="29">
        <f>SUM(O56:O62)</f>
        <v>1</v>
      </c>
      <c r="P63" s="29"/>
      <c r="Q63" s="29"/>
      <c r="R63" s="29"/>
      <c r="S63" s="55">
        <v>13819</v>
      </c>
      <c r="T63" s="55">
        <f>SUM(T56:T62)</f>
        <v>3048.6400000000003</v>
      </c>
      <c r="U63" s="29"/>
      <c r="V63" s="29"/>
    </row>
    <row r="64" spans="1:22" s="23" customFormat="1" x14ac:dyDescent="0.25">
      <c r="A64" s="27"/>
      <c r="B64" s="28" t="s">
        <v>51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s="23" customFormat="1" ht="120" x14ac:dyDescent="0.25">
      <c r="A65" s="27">
        <v>1</v>
      </c>
      <c r="B65" s="35">
        <v>44641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1</v>
      </c>
      <c r="P65" s="44" t="s">
        <v>79</v>
      </c>
      <c r="Q65" s="43" t="s">
        <v>61</v>
      </c>
      <c r="R65" s="45" t="s">
        <v>118</v>
      </c>
      <c r="S65" s="27">
        <v>71</v>
      </c>
      <c r="T65" s="27">
        <v>390.4</v>
      </c>
      <c r="U65" s="60" t="s">
        <v>122</v>
      </c>
      <c r="V65" s="60" t="s">
        <v>122</v>
      </c>
    </row>
    <row r="66" spans="1:22" s="23" customFormat="1" ht="120" x14ac:dyDescent="0.25">
      <c r="A66" s="27">
        <v>2</v>
      </c>
      <c r="B66" s="35">
        <v>44641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1</v>
      </c>
      <c r="P66" s="44" t="s">
        <v>82</v>
      </c>
      <c r="Q66" s="43" t="s">
        <v>61</v>
      </c>
      <c r="R66" s="45" t="s">
        <v>118</v>
      </c>
      <c r="S66" s="27">
        <v>51</v>
      </c>
      <c r="T66" s="27">
        <v>384.88</v>
      </c>
      <c r="U66" s="60" t="s">
        <v>122</v>
      </c>
      <c r="V66" s="60" t="s">
        <v>122</v>
      </c>
    </row>
    <row r="67" spans="1:22" s="23" customFormat="1" x14ac:dyDescent="0.25">
      <c r="A67" s="29"/>
      <c r="B67" s="29" t="s">
        <v>49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/>
      <c r="Q67" s="29"/>
      <c r="R67" s="29"/>
      <c r="S67" s="29">
        <f>SUM(S65:S66)</f>
        <v>122</v>
      </c>
      <c r="T67" s="29">
        <f>SUM(T65:T66)</f>
        <v>775.28</v>
      </c>
      <c r="U67" s="29"/>
      <c r="V67" s="29"/>
    </row>
    <row r="68" spans="1:22" s="23" customFormat="1" x14ac:dyDescent="0.25">
      <c r="A68" s="27"/>
      <c r="B68" s="28" t="s">
        <v>52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s="23" customFormat="1" ht="120" x14ac:dyDescent="0.25">
      <c r="A69" s="27"/>
      <c r="B69" s="51" t="s">
        <v>123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1</v>
      </c>
      <c r="L69" s="43">
        <v>0</v>
      </c>
      <c r="M69" s="43">
        <v>0</v>
      </c>
      <c r="N69" s="43">
        <v>0</v>
      </c>
      <c r="O69" s="43">
        <v>0</v>
      </c>
      <c r="P69" s="57" t="s">
        <v>124</v>
      </c>
      <c r="Q69" s="43" t="s">
        <v>61</v>
      </c>
      <c r="R69" s="43" t="s">
        <v>113</v>
      </c>
      <c r="S69" s="43">
        <v>45</v>
      </c>
      <c r="T69" s="46">
        <v>319.98</v>
      </c>
      <c r="U69" s="60" t="s">
        <v>122</v>
      </c>
      <c r="V69" s="60" t="s">
        <v>122</v>
      </c>
    </row>
    <row r="70" spans="1:22" s="23" customFormat="1" ht="120" x14ac:dyDescent="0.25">
      <c r="A70" s="27"/>
      <c r="B70" s="51" t="s">
        <v>127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1</v>
      </c>
      <c r="L70" s="43">
        <v>0</v>
      </c>
      <c r="M70" s="43">
        <v>0</v>
      </c>
      <c r="N70" s="43">
        <v>0</v>
      </c>
      <c r="O70" s="43">
        <v>0</v>
      </c>
      <c r="P70" s="57" t="s">
        <v>128</v>
      </c>
      <c r="Q70" s="43" t="s">
        <v>61</v>
      </c>
      <c r="R70" s="43" t="s">
        <v>129</v>
      </c>
      <c r="S70" s="43">
        <v>710.2</v>
      </c>
      <c r="T70" s="46">
        <v>354.76299999999998</v>
      </c>
      <c r="U70" s="60" t="s">
        <v>122</v>
      </c>
      <c r="V70" s="60" t="s">
        <v>122</v>
      </c>
    </row>
    <row r="71" spans="1:22" s="23" customFormat="1" x14ac:dyDescent="0.25">
      <c r="A71" s="29"/>
      <c r="B71" s="29" t="s">
        <v>49</v>
      </c>
      <c r="C71" s="29">
        <f>SUM(C69:C70)</f>
        <v>0</v>
      </c>
      <c r="D71" s="29">
        <f t="shared" ref="D71:O71" si="3">SUM(D69:D70)</f>
        <v>0</v>
      </c>
      <c r="E71" s="29">
        <f t="shared" si="3"/>
        <v>0</v>
      </c>
      <c r="F71" s="29">
        <f t="shared" si="3"/>
        <v>0</v>
      </c>
      <c r="G71" s="29">
        <f t="shared" si="3"/>
        <v>0</v>
      </c>
      <c r="H71" s="29">
        <f t="shared" si="3"/>
        <v>0</v>
      </c>
      <c r="I71" s="29">
        <f t="shared" si="3"/>
        <v>0</v>
      </c>
      <c r="J71" s="29">
        <f t="shared" si="3"/>
        <v>0</v>
      </c>
      <c r="K71" s="29">
        <f t="shared" si="3"/>
        <v>2</v>
      </c>
      <c r="L71" s="29">
        <f t="shared" si="3"/>
        <v>0</v>
      </c>
      <c r="M71" s="29">
        <f t="shared" si="3"/>
        <v>0</v>
      </c>
      <c r="N71" s="29">
        <f t="shared" si="3"/>
        <v>0</v>
      </c>
      <c r="O71" s="29">
        <f t="shared" si="3"/>
        <v>0</v>
      </c>
      <c r="P71" s="29"/>
      <c r="Q71" s="29"/>
      <c r="R71" s="29"/>
      <c r="S71" s="29">
        <f t="shared" ref="S71:T71" si="4">SUM(S69:S70)</f>
        <v>755.2</v>
      </c>
      <c r="T71" s="29">
        <f t="shared" si="4"/>
        <v>674.74299999999994</v>
      </c>
      <c r="U71" s="29"/>
      <c r="V71" s="29"/>
    </row>
    <row r="72" spans="1:22" s="23" customFormat="1" x14ac:dyDescent="0.25">
      <c r="A72" s="27"/>
      <c r="B72" s="28" t="s">
        <v>53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s="23" customFormat="1" x14ac:dyDescent="0.25">
      <c r="A73" s="29"/>
      <c r="B73" s="29" t="s">
        <v>49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/>
      <c r="Q73" s="29"/>
      <c r="R73" s="29"/>
      <c r="S73" s="29">
        <v>0</v>
      </c>
      <c r="T73" s="29">
        <v>0</v>
      </c>
      <c r="U73" s="29"/>
      <c r="V73" s="29"/>
    </row>
    <row r="74" spans="1:22" s="23" customFormat="1" x14ac:dyDescent="0.25">
      <c r="A74" s="27"/>
      <c r="B74" s="28" t="s">
        <v>54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s="23" customFormat="1" ht="120" x14ac:dyDescent="0.25">
      <c r="A75" s="27"/>
      <c r="B75" s="61" t="s">
        <v>149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1</v>
      </c>
      <c r="L75" s="43">
        <v>0</v>
      </c>
      <c r="M75" s="43">
        <v>0</v>
      </c>
      <c r="N75" s="43">
        <v>0</v>
      </c>
      <c r="O75" s="43">
        <v>0</v>
      </c>
      <c r="P75" s="57" t="s">
        <v>150</v>
      </c>
      <c r="Q75" s="43" t="s">
        <v>61</v>
      </c>
      <c r="R75" s="43" t="s">
        <v>113</v>
      </c>
      <c r="S75" s="43">
        <v>1</v>
      </c>
      <c r="T75" s="63">
        <v>4080</v>
      </c>
      <c r="U75" s="60" t="s">
        <v>122</v>
      </c>
      <c r="V75" s="60" t="s">
        <v>122</v>
      </c>
    </row>
    <row r="76" spans="1:22" s="23" customFormat="1" x14ac:dyDescent="0.25">
      <c r="A76" s="29"/>
      <c r="B76" s="29" t="s">
        <v>49</v>
      </c>
      <c r="C76" s="29">
        <f>SUM(C75)</f>
        <v>0</v>
      </c>
      <c r="D76" s="29">
        <f t="shared" ref="D76:O76" si="5">SUM(D75)</f>
        <v>0</v>
      </c>
      <c r="E76" s="29">
        <f t="shared" si="5"/>
        <v>0</v>
      </c>
      <c r="F76" s="29">
        <f t="shared" si="5"/>
        <v>0</v>
      </c>
      <c r="G76" s="29">
        <f t="shared" si="5"/>
        <v>0</v>
      </c>
      <c r="H76" s="29">
        <f t="shared" si="5"/>
        <v>0</v>
      </c>
      <c r="I76" s="29">
        <f t="shared" si="5"/>
        <v>0</v>
      </c>
      <c r="J76" s="29">
        <f t="shared" si="5"/>
        <v>0</v>
      </c>
      <c r="K76" s="29">
        <f t="shared" si="5"/>
        <v>1</v>
      </c>
      <c r="L76" s="29">
        <f t="shared" si="5"/>
        <v>0</v>
      </c>
      <c r="M76" s="29">
        <f t="shared" si="5"/>
        <v>0</v>
      </c>
      <c r="N76" s="29">
        <f t="shared" si="5"/>
        <v>0</v>
      </c>
      <c r="O76" s="29">
        <f t="shared" si="5"/>
        <v>0</v>
      </c>
      <c r="P76" s="29"/>
      <c r="Q76" s="29"/>
      <c r="R76" s="29"/>
      <c r="S76" s="29">
        <f t="shared" ref="S76:T76" si="6">SUM(S75)</f>
        <v>1</v>
      </c>
      <c r="T76" s="29">
        <f t="shared" si="6"/>
        <v>4080</v>
      </c>
      <c r="U76" s="29"/>
      <c r="V76" s="29"/>
    </row>
    <row r="77" spans="1:22" s="23" customFormat="1" x14ac:dyDescent="0.25">
      <c r="A77" s="27"/>
      <c r="B77" s="28" t="s">
        <v>55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s="23" customFormat="1" x14ac:dyDescent="0.25">
      <c r="A78" s="29"/>
      <c r="B78" s="29" t="s">
        <v>49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/>
      <c r="Q78" s="29"/>
      <c r="R78" s="29"/>
      <c r="S78" s="29">
        <v>0</v>
      </c>
      <c r="T78" s="29">
        <v>0</v>
      </c>
      <c r="U78" s="29"/>
      <c r="V78" s="29"/>
    </row>
    <row r="79" spans="1:22" s="23" customFormat="1" x14ac:dyDescent="0.25">
      <c r="A79" s="27"/>
      <c r="B79" s="28" t="s">
        <v>56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22" s="23" customFormat="1" ht="120" x14ac:dyDescent="0.25">
      <c r="A80" s="27"/>
      <c r="B80" s="61" t="s">
        <v>152</v>
      </c>
      <c r="C80" s="43">
        <v>0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1</v>
      </c>
      <c r="L80" s="43">
        <v>0</v>
      </c>
      <c r="M80" s="43">
        <v>0</v>
      </c>
      <c r="N80" s="43">
        <v>0</v>
      </c>
      <c r="O80" s="43">
        <v>0</v>
      </c>
      <c r="P80" s="67" t="s">
        <v>153</v>
      </c>
      <c r="Q80" s="43" t="s">
        <v>61</v>
      </c>
      <c r="R80" s="43" t="s">
        <v>154</v>
      </c>
      <c r="S80" s="43" t="s">
        <v>155</v>
      </c>
      <c r="T80" s="63">
        <v>3978.24</v>
      </c>
      <c r="U80" s="60" t="s">
        <v>122</v>
      </c>
      <c r="V80" s="60" t="s">
        <v>122</v>
      </c>
    </row>
    <row r="81" spans="1:22" s="23" customFormat="1" ht="120" x14ac:dyDescent="0.25">
      <c r="A81" s="27"/>
      <c r="B81" s="61" t="s">
        <v>152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1</v>
      </c>
      <c r="L81" s="43">
        <v>0</v>
      </c>
      <c r="M81" s="43">
        <v>0</v>
      </c>
      <c r="N81" s="43">
        <v>0</v>
      </c>
      <c r="O81" s="43">
        <v>0</v>
      </c>
      <c r="P81" s="67" t="s">
        <v>156</v>
      </c>
      <c r="Q81" s="43" t="s">
        <v>61</v>
      </c>
      <c r="R81" s="43" t="s">
        <v>157</v>
      </c>
      <c r="S81" s="43">
        <v>217</v>
      </c>
      <c r="T81" s="63">
        <v>892.84</v>
      </c>
      <c r="U81" s="60" t="s">
        <v>122</v>
      </c>
      <c r="V81" s="60" t="s">
        <v>122</v>
      </c>
    </row>
    <row r="82" spans="1:22" s="23" customFormat="1" ht="120" x14ac:dyDescent="0.25">
      <c r="A82" s="27"/>
      <c r="B82" s="61" t="s">
        <v>152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1</v>
      </c>
      <c r="L82" s="43">
        <v>0</v>
      </c>
      <c r="M82" s="43">
        <v>0</v>
      </c>
      <c r="N82" s="43">
        <v>0</v>
      </c>
      <c r="O82" s="43">
        <v>0</v>
      </c>
      <c r="P82" s="67" t="s">
        <v>158</v>
      </c>
      <c r="Q82" s="43" t="s">
        <v>61</v>
      </c>
      <c r="R82" s="43" t="s">
        <v>113</v>
      </c>
      <c r="S82" s="43">
        <v>32</v>
      </c>
      <c r="T82" s="63">
        <v>1026.73</v>
      </c>
      <c r="U82" s="60" t="s">
        <v>122</v>
      </c>
      <c r="V82" s="60" t="s">
        <v>122</v>
      </c>
    </row>
    <row r="83" spans="1:22" s="23" customFormat="1" x14ac:dyDescent="0.25">
      <c r="A83" s="29"/>
      <c r="B83" s="29" t="s">
        <v>49</v>
      </c>
      <c r="C83" s="29">
        <f>SUM(C80:C82)</f>
        <v>0</v>
      </c>
      <c r="D83" s="29">
        <f t="shared" ref="D83:O83" si="7">SUM(D80:D82)</f>
        <v>0</v>
      </c>
      <c r="E83" s="29">
        <f t="shared" si="7"/>
        <v>0</v>
      </c>
      <c r="F83" s="29">
        <f t="shared" si="7"/>
        <v>0</v>
      </c>
      <c r="G83" s="29">
        <f t="shared" si="7"/>
        <v>0</v>
      </c>
      <c r="H83" s="29">
        <f t="shared" si="7"/>
        <v>0</v>
      </c>
      <c r="I83" s="29">
        <f t="shared" si="7"/>
        <v>0</v>
      </c>
      <c r="J83" s="29">
        <f t="shared" si="7"/>
        <v>0</v>
      </c>
      <c r="K83" s="29">
        <f t="shared" si="7"/>
        <v>3</v>
      </c>
      <c r="L83" s="29">
        <f t="shared" si="7"/>
        <v>0</v>
      </c>
      <c r="M83" s="29">
        <f t="shared" si="7"/>
        <v>0</v>
      </c>
      <c r="N83" s="29">
        <f t="shared" si="7"/>
        <v>0</v>
      </c>
      <c r="O83" s="29">
        <f t="shared" si="7"/>
        <v>0</v>
      </c>
      <c r="P83" s="29"/>
      <c r="Q83" s="29"/>
      <c r="R83" s="29"/>
      <c r="S83" s="29">
        <v>696</v>
      </c>
      <c r="T83" s="29">
        <f t="shared" ref="T83" si="8">SUM(T80:T82)</f>
        <v>5897.8099999999995</v>
      </c>
      <c r="U83" s="29"/>
      <c r="V83" s="29"/>
    </row>
    <row r="84" spans="1:22" s="23" customFormat="1" x14ac:dyDescent="0.25">
      <c r="A84" s="27"/>
      <c r="B84" s="28" t="s">
        <v>57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:22" s="23" customFormat="1" x14ac:dyDescent="0.25">
      <c r="A85" s="29"/>
      <c r="B85" s="29" t="s">
        <v>49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/>
      <c r="Q85" s="29"/>
      <c r="R85" s="29"/>
      <c r="S85" s="29">
        <v>0</v>
      </c>
      <c r="T85" s="29">
        <v>0</v>
      </c>
      <c r="U85" s="29"/>
      <c r="V85" s="29"/>
    </row>
    <row r="86" spans="1:22" s="23" customFormat="1" x14ac:dyDescent="0.25">
      <c r="A86" s="27"/>
      <c r="B86" s="28" t="s">
        <v>58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1:22" s="23" customFormat="1" x14ac:dyDescent="0.25">
      <c r="A87" s="29"/>
      <c r="B87" s="29" t="s">
        <v>49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/>
      <c r="Q87" s="29"/>
      <c r="R87" s="29"/>
      <c r="S87" s="29">
        <v>0</v>
      </c>
      <c r="T87" s="29">
        <v>0</v>
      </c>
      <c r="U87" s="29"/>
      <c r="V87" s="29"/>
    </row>
    <row r="88" spans="1:22" s="23" customFormat="1" x14ac:dyDescent="0.25">
      <c r="A88" s="27"/>
      <c r="B88" s="28" t="s">
        <v>59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1:22" s="23" customFormat="1" x14ac:dyDescent="0.25">
      <c r="A89" s="29"/>
      <c r="B89" s="29" t="s">
        <v>49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/>
      <c r="Q89" s="29"/>
      <c r="R89" s="29"/>
      <c r="S89" s="29">
        <v>0</v>
      </c>
      <c r="T89" s="29">
        <v>0</v>
      </c>
      <c r="U89" s="29"/>
      <c r="V89" s="29"/>
    </row>
    <row r="90" spans="1:22" s="23" customFormat="1" x14ac:dyDescent="0.25">
      <c r="A90" s="27"/>
      <c r="B90" s="28" t="s">
        <v>60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1:22" s="23" customFormat="1" x14ac:dyDescent="0.25">
      <c r="A91" s="29"/>
      <c r="B91" s="29" t="s">
        <v>49</v>
      </c>
      <c r="C91" s="29">
        <v>0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29"/>
      <c r="Q91" s="29"/>
      <c r="R91" s="29"/>
      <c r="S91" s="29">
        <v>0</v>
      </c>
      <c r="T91" s="29">
        <v>0</v>
      </c>
      <c r="U91" s="29"/>
      <c r="V91" s="29"/>
    </row>
    <row r="94" spans="1:22" s="5" customFormat="1" ht="18.75" x14ac:dyDescent="0.25">
      <c r="A94" s="100" t="s">
        <v>39</v>
      </c>
      <c r="B94" s="100"/>
      <c r="C94" s="100"/>
      <c r="D94" s="100"/>
      <c r="E94" s="100"/>
      <c r="F94" s="100"/>
      <c r="G94" s="100"/>
      <c r="H94" s="100"/>
      <c r="I94" s="100"/>
      <c r="J94" s="13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s="5" customFormat="1" ht="15.75" thickBot="1" x14ac:dyDescent="0.3">
      <c r="U95" s="6"/>
      <c r="V95" s="6"/>
    </row>
    <row r="96" spans="1:22" s="5" customFormat="1" x14ac:dyDescent="0.25">
      <c r="A96" s="88" t="s">
        <v>8</v>
      </c>
      <c r="B96" s="91" t="s">
        <v>9</v>
      </c>
      <c r="C96" s="94" t="s">
        <v>10</v>
      </c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6"/>
      <c r="P96" s="71" t="s">
        <v>11</v>
      </c>
      <c r="Q96" s="97" t="s">
        <v>12</v>
      </c>
      <c r="R96" s="97" t="s">
        <v>13</v>
      </c>
      <c r="S96" s="97" t="s">
        <v>14</v>
      </c>
      <c r="T96" s="97" t="s">
        <v>15</v>
      </c>
      <c r="U96" s="71" t="s">
        <v>16</v>
      </c>
      <c r="V96" s="74" t="s">
        <v>17</v>
      </c>
    </row>
    <row r="97" spans="1:22" s="5" customFormat="1" x14ac:dyDescent="0.25">
      <c r="A97" s="89"/>
      <c r="B97" s="92"/>
      <c r="C97" s="77" t="s">
        <v>18</v>
      </c>
      <c r="D97" s="78"/>
      <c r="E97" s="78"/>
      <c r="F97" s="78"/>
      <c r="G97" s="78"/>
      <c r="H97" s="78"/>
      <c r="I97" s="78"/>
      <c r="J97" s="78"/>
      <c r="K97" s="78"/>
      <c r="L97" s="78"/>
      <c r="M97" s="79"/>
      <c r="N97" s="80" t="s">
        <v>19</v>
      </c>
      <c r="O97" s="81"/>
      <c r="P97" s="72"/>
      <c r="Q97" s="98"/>
      <c r="R97" s="98"/>
      <c r="S97" s="98"/>
      <c r="T97" s="98"/>
      <c r="U97" s="72"/>
      <c r="V97" s="75"/>
    </row>
    <row r="98" spans="1:22" s="5" customFormat="1" x14ac:dyDescent="0.25">
      <c r="A98" s="89"/>
      <c r="B98" s="92"/>
      <c r="C98" s="84" t="s">
        <v>20</v>
      </c>
      <c r="D98" s="85"/>
      <c r="E98" s="85"/>
      <c r="F98" s="85"/>
      <c r="G98" s="85"/>
      <c r="H98" s="85"/>
      <c r="I98" s="85"/>
      <c r="J98" s="85"/>
      <c r="K98" s="85"/>
      <c r="L98" s="86"/>
      <c r="M98" s="87" t="s">
        <v>21</v>
      </c>
      <c r="N98" s="82"/>
      <c r="O98" s="83"/>
      <c r="P98" s="72"/>
      <c r="Q98" s="98"/>
      <c r="R98" s="98"/>
      <c r="S98" s="98"/>
      <c r="T98" s="98"/>
      <c r="U98" s="72"/>
      <c r="V98" s="75"/>
    </row>
    <row r="99" spans="1:22" s="5" customFormat="1" x14ac:dyDescent="0.25">
      <c r="A99" s="89"/>
      <c r="B99" s="92"/>
      <c r="C99" s="84" t="s">
        <v>22</v>
      </c>
      <c r="D99" s="85"/>
      <c r="E99" s="86"/>
      <c r="F99" s="84" t="s">
        <v>23</v>
      </c>
      <c r="G99" s="85"/>
      <c r="H99" s="86"/>
      <c r="I99" s="84" t="s">
        <v>24</v>
      </c>
      <c r="J99" s="86"/>
      <c r="K99" s="84" t="s">
        <v>25</v>
      </c>
      <c r="L99" s="86"/>
      <c r="M99" s="72"/>
      <c r="N99" s="87" t="s">
        <v>26</v>
      </c>
      <c r="O99" s="87" t="s">
        <v>27</v>
      </c>
      <c r="P99" s="72"/>
      <c r="Q99" s="98"/>
      <c r="R99" s="98"/>
      <c r="S99" s="98"/>
      <c r="T99" s="98"/>
      <c r="U99" s="72"/>
      <c r="V99" s="75"/>
    </row>
    <row r="100" spans="1:22" s="5" customFormat="1" ht="113.25" thickBot="1" x14ac:dyDescent="0.3">
      <c r="A100" s="90"/>
      <c r="B100" s="93"/>
      <c r="C100" s="10" t="s">
        <v>28</v>
      </c>
      <c r="D100" s="10" t="s">
        <v>29</v>
      </c>
      <c r="E100" s="10" t="s">
        <v>30</v>
      </c>
      <c r="F100" s="10" t="s">
        <v>31</v>
      </c>
      <c r="G100" s="10" t="s">
        <v>32</v>
      </c>
      <c r="H100" s="10" t="s">
        <v>33</v>
      </c>
      <c r="I100" s="10" t="s">
        <v>34</v>
      </c>
      <c r="J100" s="10" t="s">
        <v>35</v>
      </c>
      <c r="K100" s="10" t="s">
        <v>36</v>
      </c>
      <c r="L100" s="10" t="s">
        <v>37</v>
      </c>
      <c r="M100" s="73"/>
      <c r="N100" s="73"/>
      <c r="O100" s="73"/>
      <c r="P100" s="73"/>
      <c r="Q100" s="99"/>
      <c r="R100" s="99"/>
      <c r="S100" s="99"/>
      <c r="T100" s="99"/>
      <c r="U100" s="73"/>
      <c r="V100" s="76"/>
    </row>
    <row r="101" spans="1:22" s="5" customFormat="1" ht="15.75" thickBot="1" x14ac:dyDescent="0.3">
      <c r="A101" s="7">
        <v>1</v>
      </c>
      <c r="B101" s="8">
        <v>2</v>
      </c>
      <c r="C101" s="8">
        <v>3</v>
      </c>
      <c r="D101" s="8">
        <v>4</v>
      </c>
      <c r="E101" s="8">
        <v>5</v>
      </c>
      <c r="F101" s="8">
        <v>6</v>
      </c>
      <c r="G101" s="8">
        <v>7</v>
      </c>
      <c r="H101" s="8">
        <v>8</v>
      </c>
      <c r="I101" s="8">
        <v>9</v>
      </c>
      <c r="J101" s="8">
        <v>10</v>
      </c>
      <c r="K101" s="8">
        <v>11</v>
      </c>
      <c r="L101" s="8">
        <v>12</v>
      </c>
      <c r="M101" s="8">
        <v>13</v>
      </c>
      <c r="N101" s="8">
        <v>14</v>
      </c>
      <c r="O101" s="8">
        <v>15</v>
      </c>
      <c r="P101" s="8">
        <v>16</v>
      </c>
      <c r="Q101" s="8">
        <v>17</v>
      </c>
      <c r="R101" s="8">
        <v>18</v>
      </c>
      <c r="S101" s="8">
        <v>19</v>
      </c>
      <c r="T101" s="8">
        <v>20</v>
      </c>
      <c r="U101" s="8">
        <v>21</v>
      </c>
      <c r="V101" s="9">
        <v>22</v>
      </c>
    </row>
    <row r="102" spans="1:22" s="23" customFormat="1" x14ac:dyDescent="0.25">
      <c r="A102" s="27"/>
      <c r="B102" s="28" t="s">
        <v>48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s="23" customFormat="1" x14ac:dyDescent="0.25">
      <c r="A103" s="29"/>
      <c r="B103" s="29" t="s">
        <v>49</v>
      </c>
      <c r="C103" s="29">
        <f>SUM(C102)</f>
        <v>0</v>
      </c>
      <c r="D103" s="29">
        <f t="shared" ref="D103:O103" si="9">SUM(D102)</f>
        <v>0</v>
      </c>
      <c r="E103" s="29">
        <f t="shared" si="9"/>
        <v>0</v>
      </c>
      <c r="F103" s="29">
        <f t="shared" si="9"/>
        <v>0</v>
      </c>
      <c r="G103" s="29">
        <f t="shared" si="9"/>
        <v>0</v>
      </c>
      <c r="H103" s="29">
        <f t="shared" si="9"/>
        <v>0</v>
      </c>
      <c r="I103" s="29">
        <f t="shared" si="9"/>
        <v>0</v>
      </c>
      <c r="J103" s="29">
        <f t="shared" si="9"/>
        <v>0</v>
      </c>
      <c r="K103" s="29">
        <f t="shared" si="9"/>
        <v>0</v>
      </c>
      <c r="L103" s="29">
        <f t="shared" si="9"/>
        <v>0</v>
      </c>
      <c r="M103" s="29">
        <f t="shared" si="9"/>
        <v>0</v>
      </c>
      <c r="N103" s="29">
        <f t="shared" si="9"/>
        <v>0</v>
      </c>
      <c r="O103" s="29">
        <f t="shared" si="9"/>
        <v>0</v>
      </c>
      <c r="P103" s="29"/>
      <c r="Q103" s="29"/>
      <c r="R103" s="29"/>
      <c r="S103" s="29">
        <f t="shared" ref="S103:T103" si="10">SUM(S102)</f>
        <v>0</v>
      </c>
      <c r="T103" s="29">
        <f t="shared" si="10"/>
        <v>0</v>
      </c>
      <c r="U103" s="29"/>
      <c r="V103" s="29"/>
    </row>
    <row r="104" spans="1:22" s="23" customFormat="1" x14ac:dyDescent="0.25">
      <c r="A104" s="27"/>
      <c r="B104" s="28" t="s">
        <v>50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s="23" customFormat="1" x14ac:dyDescent="0.25">
      <c r="A105" s="29"/>
      <c r="B105" s="29" t="s">
        <v>49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/>
      <c r="Q105" s="29"/>
      <c r="R105" s="29"/>
      <c r="S105" s="29">
        <v>0</v>
      </c>
      <c r="T105" s="29">
        <v>0</v>
      </c>
      <c r="U105" s="29"/>
      <c r="V105" s="29"/>
    </row>
    <row r="106" spans="1:22" s="23" customFormat="1" x14ac:dyDescent="0.25">
      <c r="A106" s="27"/>
      <c r="B106" s="28" t="s">
        <v>51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s="23" customFormat="1" x14ac:dyDescent="0.25">
      <c r="A107" s="29"/>
      <c r="B107" s="29" t="s">
        <v>49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/>
      <c r="Q107" s="29"/>
      <c r="R107" s="29"/>
      <c r="S107" s="29">
        <v>0</v>
      </c>
      <c r="T107" s="29">
        <v>0</v>
      </c>
      <c r="U107" s="29"/>
      <c r="V107" s="29"/>
    </row>
    <row r="108" spans="1:22" s="23" customFormat="1" x14ac:dyDescent="0.25">
      <c r="A108" s="27"/>
      <c r="B108" s="28" t="s">
        <v>52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s="23" customFormat="1" ht="120" x14ac:dyDescent="0.25">
      <c r="A109" s="27"/>
      <c r="B109" s="51" t="s">
        <v>125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1</v>
      </c>
      <c r="L109" s="43">
        <v>0</v>
      </c>
      <c r="M109" s="43">
        <v>0</v>
      </c>
      <c r="N109" s="43">
        <v>0</v>
      </c>
      <c r="O109" s="43">
        <v>0</v>
      </c>
      <c r="P109" s="57" t="s">
        <v>126</v>
      </c>
      <c r="Q109" s="43" t="s">
        <v>61</v>
      </c>
      <c r="R109" s="43" t="s">
        <v>116</v>
      </c>
      <c r="S109" s="43">
        <v>1</v>
      </c>
      <c r="T109" s="46">
        <v>1395.44</v>
      </c>
      <c r="U109" s="60" t="s">
        <v>122</v>
      </c>
      <c r="V109" s="60" t="s">
        <v>122</v>
      </c>
    </row>
    <row r="110" spans="1:22" s="23" customFormat="1" x14ac:dyDescent="0.25">
      <c r="A110" s="29"/>
      <c r="B110" s="29" t="s">
        <v>49</v>
      </c>
      <c r="C110" s="29">
        <f>SUM(C109)</f>
        <v>0</v>
      </c>
      <c r="D110" s="29">
        <f t="shared" ref="D110:O110" si="11">SUM(D109)</f>
        <v>0</v>
      </c>
      <c r="E110" s="29">
        <f t="shared" si="11"/>
        <v>0</v>
      </c>
      <c r="F110" s="29">
        <f t="shared" si="11"/>
        <v>0</v>
      </c>
      <c r="G110" s="29">
        <f t="shared" si="11"/>
        <v>0</v>
      </c>
      <c r="H110" s="29">
        <f t="shared" si="11"/>
        <v>0</v>
      </c>
      <c r="I110" s="29">
        <f t="shared" si="11"/>
        <v>0</v>
      </c>
      <c r="J110" s="29">
        <f t="shared" si="11"/>
        <v>0</v>
      </c>
      <c r="K110" s="29">
        <f t="shared" si="11"/>
        <v>1</v>
      </c>
      <c r="L110" s="29">
        <f t="shared" si="11"/>
        <v>0</v>
      </c>
      <c r="M110" s="29">
        <f t="shared" si="11"/>
        <v>0</v>
      </c>
      <c r="N110" s="29">
        <f t="shared" si="11"/>
        <v>0</v>
      </c>
      <c r="O110" s="29">
        <f t="shared" si="11"/>
        <v>0</v>
      </c>
      <c r="P110" s="29"/>
      <c r="Q110" s="29"/>
      <c r="R110" s="29"/>
      <c r="S110" s="29">
        <f t="shared" ref="S110:T110" si="12">SUM(S109)</f>
        <v>1</v>
      </c>
      <c r="T110" s="29">
        <f t="shared" si="12"/>
        <v>1395.44</v>
      </c>
      <c r="U110" s="29"/>
      <c r="V110" s="29"/>
    </row>
    <row r="111" spans="1:22" s="23" customFormat="1" x14ac:dyDescent="0.25">
      <c r="A111" s="27"/>
      <c r="B111" s="28" t="s">
        <v>53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s="23" customFormat="1" x14ac:dyDescent="0.25">
      <c r="A112" s="29"/>
      <c r="B112" s="29" t="s">
        <v>49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/>
      <c r="Q112" s="29"/>
      <c r="R112" s="29"/>
      <c r="S112" s="29">
        <v>0</v>
      </c>
      <c r="T112" s="29">
        <v>0</v>
      </c>
      <c r="U112" s="29"/>
      <c r="V112" s="29"/>
    </row>
    <row r="113" spans="1:22" s="23" customFormat="1" x14ac:dyDescent="0.25">
      <c r="A113" s="27"/>
      <c r="B113" s="28" t="s">
        <v>54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s="23" customFormat="1" ht="120" x14ac:dyDescent="0.25">
      <c r="A114" s="27"/>
      <c r="B114" s="61" t="s">
        <v>147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1</v>
      </c>
      <c r="L114" s="43">
        <v>0</v>
      </c>
      <c r="M114" s="43">
        <v>0</v>
      </c>
      <c r="N114" s="43">
        <v>0</v>
      </c>
      <c r="O114" s="43">
        <v>0</v>
      </c>
      <c r="P114" s="57" t="s">
        <v>148</v>
      </c>
      <c r="Q114" s="43" t="s">
        <v>61</v>
      </c>
      <c r="R114" s="43" t="s">
        <v>116</v>
      </c>
      <c r="S114" s="43">
        <v>2</v>
      </c>
      <c r="T114" s="63">
        <v>1202.3399999999999</v>
      </c>
      <c r="U114" s="60" t="s">
        <v>122</v>
      </c>
      <c r="V114" s="60" t="s">
        <v>122</v>
      </c>
    </row>
    <row r="115" spans="1:22" s="23" customFormat="1" x14ac:dyDescent="0.25">
      <c r="A115" s="29"/>
      <c r="B115" s="29" t="s">
        <v>49</v>
      </c>
      <c r="C115" s="29">
        <f>SUM(C114)</f>
        <v>0</v>
      </c>
      <c r="D115" s="29">
        <f t="shared" ref="D115:O115" si="13">SUM(D114)</f>
        <v>0</v>
      </c>
      <c r="E115" s="29">
        <f t="shared" si="13"/>
        <v>0</v>
      </c>
      <c r="F115" s="29">
        <f t="shared" si="13"/>
        <v>0</v>
      </c>
      <c r="G115" s="29">
        <f t="shared" si="13"/>
        <v>0</v>
      </c>
      <c r="H115" s="29">
        <f t="shared" si="13"/>
        <v>0</v>
      </c>
      <c r="I115" s="29">
        <f t="shared" si="13"/>
        <v>0</v>
      </c>
      <c r="J115" s="29">
        <f t="shared" si="13"/>
        <v>0</v>
      </c>
      <c r="K115" s="29">
        <f t="shared" si="13"/>
        <v>1</v>
      </c>
      <c r="L115" s="29">
        <f t="shared" si="13"/>
        <v>0</v>
      </c>
      <c r="M115" s="29">
        <f t="shared" si="13"/>
        <v>0</v>
      </c>
      <c r="N115" s="29">
        <f t="shared" si="13"/>
        <v>0</v>
      </c>
      <c r="O115" s="29">
        <f t="shared" si="13"/>
        <v>0</v>
      </c>
      <c r="P115" s="29"/>
      <c r="Q115" s="29"/>
      <c r="R115" s="29"/>
      <c r="S115" s="29">
        <f t="shared" ref="S115:T115" si="14">SUM(S114)</f>
        <v>2</v>
      </c>
      <c r="T115" s="29">
        <f t="shared" si="14"/>
        <v>1202.3399999999999</v>
      </c>
      <c r="U115" s="29"/>
      <c r="V115" s="29"/>
    </row>
    <row r="116" spans="1:22" s="23" customFormat="1" x14ac:dyDescent="0.25">
      <c r="A116" s="27"/>
      <c r="B116" s="28" t="s">
        <v>55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s="23" customFormat="1" x14ac:dyDescent="0.25">
      <c r="A117" s="29"/>
      <c r="B117" s="29" t="s">
        <v>49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/>
      <c r="Q117" s="29"/>
      <c r="R117" s="29"/>
      <c r="S117" s="29">
        <v>0</v>
      </c>
      <c r="T117" s="29">
        <v>0</v>
      </c>
      <c r="U117" s="29"/>
      <c r="V117" s="29"/>
    </row>
    <row r="118" spans="1:22" s="23" customFormat="1" x14ac:dyDescent="0.25">
      <c r="A118" s="27"/>
      <c r="B118" s="28" t="s">
        <v>56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s="23" customFormat="1" x14ac:dyDescent="0.25">
      <c r="A119" s="29"/>
      <c r="B119" s="29" t="s">
        <v>49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/>
      <c r="Q119" s="29"/>
      <c r="R119" s="29"/>
      <c r="S119" s="29">
        <v>0</v>
      </c>
      <c r="T119" s="29">
        <v>0</v>
      </c>
      <c r="U119" s="29"/>
      <c r="V119" s="29"/>
    </row>
    <row r="120" spans="1:22" s="23" customFormat="1" x14ac:dyDescent="0.25">
      <c r="A120" s="27"/>
      <c r="B120" s="28" t="s">
        <v>57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1:22" s="23" customFormat="1" x14ac:dyDescent="0.25">
      <c r="A121" s="29"/>
      <c r="B121" s="29" t="s">
        <v>49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/>
      <c r="Q121" s="29"/>
      <c r="R121" s="29"/>
      <c r="S121" s="29">
        <v>0</v>
      </c>
      <c r="T121" s="29">
        <v>0</v>
      </c>
      <c r="U121" s="29"/>
      <c r="V121" s="29"/>
    </row>
    <row r="122" spans="1:22" s="23" customFormat="1" x14ac:dyDescent="0.25">
      <c r="A122" s="27"/>
      <c r="B122" s="28" t="s">
        <v>58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s="23" customFormat="1" x14ac:dyDescent="0.25">
      <c r="A123" s="29"/>
      <c r="B123" s="29" t="s">
        <v>49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/>
      <c r="Q123" s="29"/>
      <c r="R123" s="29"/>
      <c r="S123" s="29">
        <v>0</v>
      </c>
      <c r="T123" s="29">
        <v>0</v>
      </c>
      <c r="U123" s="29"/>
      <c r="V123" s="29"/>
    </row>
    <row r="124" spans="1:22" s="23" customFormat="1" x14ac:dyDescent="0.25">
      <c r="A124" s="27"/>
      <c r="B124" s="28" t="s">
        <v>59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s="23" customFormat="1" x14ac:dyDescent="0.25">
      <c r="A125" s="29"/>
      <c r="B125" s="29" t="s">
        <v>49</v>
      </c>
      <c r="C125" s="29">
        <v>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/>
      <c r="Q125" s="29"/>
      <c r="R125" s="29"/>
      <c r="S125" s="29">
        <v>0</v>
      </c>
      <c r="T125" s="29">
        <v>0</v>
      </c>
      <c r="U125" s="29"/>
      <c r="V125" s="29"/>
    </row>
    <row r="126" spans="1:22" s="23" customFormat="1" x14ac:dyDescent="0.25">
      <c r="A126" s="27"/>
      <c r="B126" s="28" t="s">
        <v>60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s="23" customFormat="1" x14ac:dyDescent="0.25">
      <c r="A127" s="29"/>
      <c r="B127" s="29" t="s">
        <v>49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/>
      <c r="Q127" s="29"/>
      <c r="R127" s="29"/>
      <c r="S127" s="29">
        <v>0</v>
      </c>
      <c r="T127" s="29">
        <v>0</v>
      </c>
      <c r="U127" s="29"/>
      <c r="V127" s="29"/>
    </row>
    <row r="130" spans="1:22" s="5" customFormat="1" ht="18.75" x14ac:dyDescent="0.25">
      <c r="A130" s="100" t="s">
        <v>40</v>
      </c>
      <c r="B130" s="100"/>
      <c r="C130" s="100"/>
      <c r="D130" s="100"/>
      <c r="E130" s="100"/>
      <c r="F130" s="100"/>
      <c r="G130" s="100"/>
      <c r="H130" s="100"/>
      <c r="I130" s="100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s="5" customFormat="1" ht="15.75" thickBot="1" x14ac:dyDescent="0.3">
      <c r="U131" s="6"/>
      <c r="V131" s="6"/>
    </row>
    <row r="132" spans="1:22" s="5" customFormat="1" x14ac:dyDescent="0.25">
      <c r="A132" s="88" t="s">
        <v>8</v>
      </c>
      <c r="B132" s="91" t="s">
        <v>9</v>
      </c>
      <c r="C132" s="94" t="s">
        <v>10</v>
      </c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6"/>
      <c r="P132" s="71" t="s">
        <v>11</v>
      </c>
      <c r="Q132" s="97" t="s">
        <v>12</v>
      </c>
      <c r="R132" s="97" t="s">
        <v>13</v>
      </c>
      <c r="S132" s="97" t="s">
        <v>14</v>
      </c>
      <c r="T132" s="97" t="s">
        <v>15</v>
      </c>
      <c r="U132" s="71" t="s">
        <v>16</v>
      </c>
      <c r="V132" s="74" t="s">
        <v>17</v>
      </c>
    </row>
    <row r="133" spans="1:22" s="5" customFormat="1" x14ac:dyDescent="0.25">
      <c r="A133" s="89"/>
      <c r="B133" s="92"/>
      <c r="C133" s="77" t="s">
        <v>18</v>
      </c>
      <c r="D133" s="78"/>
      <c r="E133" s="78"/>
      <c r="F133" s="78"/>
      <c r="G133" s="78"/>
      <c r="H133" s="78"/>
      <c r="I133" s="78"/>
      <c r="J133" s="78"/>
      <c r="K133" s="78"/>
      <c r="L133" s="78"/>
      <c r="M133" s="79"/>
      <c r="N133" s="80" t="s">
        <v>19</v>
      </c>
      <c r="O133" s="81"/>
      <c r="P133" s="72"/>
      <c r="Q133" s="98"/>
      <c r="R133" s="98"/>
      <c r="S133" s="98"/>
      <c r="T133" s="98"/>
      <c r="U133" s="72"/>
      <c r="V133" s="75"/>
    </row>
    <row r="134" spans="1:22" s="5" customFormat="1" x14ac:dyDescent="0.25">
      <c r="A134" s="89"/>
      <c r="B134" s="92"/>
      <c r="C134" s="84" t="s">
        <v>20</v>
      </c>
      <c r="D134" s="85"/>
      <c r="E134" s="85"/>
      <c r="F134" s="85"/>
      <c r="G134" s="85"/>
      <c r="H134" s="85"/>
      <c r="I134" s="85"/>
      <c r="J134" s="85"/>
      <c r="K134" s="85"/>
      <c r="L134" s="86"/>
      <c r="M134" s="87" t="s">
        <v>21</v>
      </c>
      <c r="N134" s="82"/>
      <c r="O134" s="83"/>
      <c r="P134" s="72"/>
      <c r="Q134" s="98"/>
      <c r="R134" s="98"/>
      <c r="S134" s="98"/>
      <c r="T134" s="98"/>
      <c r="U134" s="72"/>
      <c r="V134" s="75"/>
    </row>
    <row r="135" spans="1:22" s="5" customFormat="1" x14ac:dyDescent="0.25">
      <c r="A135" s="89"/>
      <c r="B135" s="92"/>
      <c r="C135" s="84" t="s">
        <v>22</v>
      </c>
      <c r="D135" s="85"/>
      <c r="E135" s="86"/>
      <c r="F135" s="84" t="s">
        <v>23</v>
      </c>
      <c r="G135" s="85"/>
      <c r="H135" s="86"/>
      <c r="I135" s="84" t="s">
        <v>24</v>
      </c>
      <c r="J135" s="86"/>
      <c r="K135" s="84" t="s">
        <v>25</v>
      </c>
      <c r="L135" s="86"/>
      <c r="M135" s="72"/>
      <c r="N135" s="87" t="s">
        <v>26</v>
      </c>
      <c r="O135" s="87" t="s">
        <v>27</v>
      </c>
      <c r="P135" s="72"/>
      <c r="Q135" s="98"/>
      <c r="R135" s="98"/>
      <c r="S135" s="98"/>
      <c r="T135" s="98"/>
      <c r="U135" s="72"/>
      <c r="V135" s="75"/>
    </row>
    <row r="136" spans="1:22" s="5" customFormat="1" ht="113.25" thickBot="1" x14ac:dyDescent="0.3">
      <c r="A136" s="90"/>
      <c r="B136" s="93"/>
      <c r="C136" s="10" t="s">
        <v>28</v>
      </c>
      <c r="D136" s="10" t="s">
        <v>29</v>
      </c>
      <c r="E136" s="10" t="s">
        <v>30</v>
      </c>
      <c r="F136" s="10" t="s">
        <v>31</v>
      </c>
      <c r="G136" s="10" t="s">
        <v>32</v>
      </c>
      <c r="H136" s="10" t="s">
        <v>33</v>
      </c>
      <c r="I136" s="10" t="s">
        <v>34</v>
      </c>
      <c r="J136" s="10" t="s">
        <v>35</v>
      </c>
      <c r="K136" s="10" t="s">
        <v>36</v>
      </c>
      <c r="L136" s="10" t="s">
        <v>37</v>
      </c>
      <c r="M136" s="73"/>
      <c r="N136" s="73"/>
      <c r="O136" s="73"/>
      <c r="P136" s="73"/>
      <c r="Q136" s="99"/>
      <c r="R136" s="99"/>
      <c r="S136" s="99"/>
      <c r="T136" s="99"/>
      <c r="U136" s="73"/>
      <c r="V136" s="76"/>
    </row>
    <row r="137" spans="1:22" s="5" customFormat="1" ht="15.75" thickBot="1" x14ac:dyDescent="0.3">
      <c r="A137" s="7">
        <v>1</v>
      </c>
      <c r="B137" s="8">
        <v>2</v>
      </c>
      <c r="C137" s="8">
        <v>3</v>
      </c>
      <c r="D137" s="8">
        <v>4</v>
      </c>
      <c r="E137" s="8">
        <v>5</v>
      </c>
      <c r="F137" s="8">
        <v>6</v>
      </c>
      <c r="G137" s="8">
        <v>7</v>
      </c>
      <c r="H137" s="8">
        <v>8</v>
      </c>
      <c r="I137" s="8">
        <v>9</v>
      </c>
      <c r="J137" s="8">
        <v>10</v>
      </c>
      <c r="K137" s="8">
        <v>11</v>
      </c>
      <c r="L137" s="8">
        <v>12</v>
      </c>
      <c r="M137" s="8">
        <v>13</v>
      </c>
      <c r="N137" s="8">
        <v>14</v>
      </c>
      <c r="O137" s="8">
        <v>15</v>
      </c>
      <c r="P137" s="8">
        <v>16</v>
      </c>
      <c r="Q137" s="8">
        <v>17</v>
      </c>
      <c r="R137" s="8">
        <v>18</v>
      </c>
      <c r="S137" s="8">
        <v>19</v>
      </c>
      <c r="T137" s="8">
        <v>20</v>
      </c>
      <c r="U137" s="8">
        <v>21</v>
      </c>
      <c r="V137" s="9">
        <v>22</v>
      </c>
    </row>
    <row r="138" spans="1:22" s="23" customFormat="1" x14ac:dyDescent="0.25">
      <c r="A138" s="27"/>
      <c r="B138" s="28" t="s">
        <v>48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1:22" s="23" customFormat="1" x14ac:dyDescent="0.25">
      <c r="A139" s="29"/>
      <c r="B139" s="29" t="s">
        <v>49</v>
      </c>
      <c r="C139" s="29">
        <f>SUM(C138)</f>
        <v>0</v>
      </c>
      <c r="D139" s="29">
        <f t="shared" ref="D139:O139" si="15">SUM(D138)</f>
        <v>0</v>
      </c>
      <c r="E139" s="29">
        <f t="shared" si="15"/>
        <v>0</v>
      </c>
      <c r="F139" s="29">
        <f t="shared" si="15"/>
        <v>0</v>
      </c>
      <c r="G139" s="29">
        <f t="shared" si="15"/>
        <v>0</v>
      </c>
      <c r="H139" s="29">
        <f t="shared" si="15"/>
        <v>0</v>
      </c>
      <c r="I139" s="29">
        <f t="shared" si="15"/>
        <v>0</v>
      </c>
      <c r="J139" s="29">
        <f t="shared" si="15"/>
        <v>0</v>
      </c>
      <c r="K139" s="29">
        <f t="shared" si="15"/>
        <v>0</v>
      </c>
      <c r="L139" s="29">
        <f t="shared" si="15"/>
        <v>0</v>
      </c>
      <c r="M139" s="29">
        <f t="shared" si="15"/>
        <v>0</v>
      </c>
      <c r="N139" s="29">
        <f t="shared" si="15"/>
        <v>0</v>
      </c>
      <c r="O139" s="29">
        <f t="shared" si="15"/>
        <v>0</v>
      </c>
      <c r="P139" s="29"/>
      <c r="Q139" s="29"/>
      <c r="R139" s="29"/>
      <c r="S139" s="29">
        <f t="shared" ref="S139:T139" si="16">SUM(S138)</f>
        <v>0</v>
      </c>
      <c r="T139" s="29">
        <f t="shared" si="16"/>
        <v>0</v>
      </c>
      <c r="U139" s="29"/>
      <c r="V139" s="29"/>
    </row>
    <row r="140" spans="1:22" s="23" customFormat="1" x14ac:dyDescent="0.25">
      <c r="A140" s="27"/>
      <c r="B140" s="28" t="s">
        <v>50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</row>
    <row r="141" spans="1:22" s="23" customFormat="1" ht="120" x14ac:dyDescent="0.25">
      <c r="A141" s="27">
        <v>1</v>
      </c>
      <c r="B141" s="47" t="s">
        <v>88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1</v>
      </c>
      <c r="L141" s="43">
        <v>0</v>
      </c>
      <c r="M141" s="43">
        <v>0</v>
      </c>
      <c r="N141" s="43">
        <v>0</v>
      </c>
      <c r="O141" s="43">
        <v>0</v>
      </c>
      <c r="P141" s="44" t="s">
        <v>89</v>
      </c>
      <c r="Q141" s="43" t="s">
        <v>61</v>
      </c>
      <c r="R141" s="43" t="s">
        <v>90</v>
      </c>
      <c r="S141" s="48">
        <v>1</v>
      </c>
      <c r="T141" s="46">
        <v>7506.4</v>
      </c>
      <c r="U141" s="60" t="s">
        <v>122</v>
      </c>
      <c r="V141" s="60" t="s">
        <v>122</v>
      </c>
    </row>
    <row r="142" spans="1:22" s="23" customFormat="1" ht="120" x14ac:dyDescent="0.25">
      <c r="A142" s="27">
        <v>2</v>
      </c>
      <c r="B142" s="42" t="s">
        <v>98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1</v>
      </c>
      <c r="L142" s="43">
        <v>0</v>
      </c>
      <c r="M142" s="43">
        <v>0</v>
      </c>
      <c r="N142" s="43">
        <v>0</v>
      </c>
      <c r="O142" s="43">
        <v>0</v>
      </c>
      <c r="P142" s="44" t="s">
        <v>99</v>
      </c>
      <c r="Q142" s="43" t="s">
        <v>61</v>
      </c>
      <c r="R142" s="53" t="s">
        <v>90</v>
      </c>
      <c r="S142" s="53">
        <v>1</v>
      </c>
      <c r="T142" s="46">
        <v>158</v>
      </c>
      <c r="U142" s="60" t="s">
        <v>122</v>
      </c>
      <c r="V142" s="60" t="s">
        <v>122</v>
      </c>
    </row>
    <row r="143" spans="1:22" s="23" customFormat="1" x14ac:dyDescent="0.25">
      <c r="A143" s="29"/>
      <c r="B143" s="29" t="s">
        <v>49</v>
      </c>
      <c r="C143" s="56">
        <f t="shared" ref="C143:O143" si="17">SUM(C141:C142)</f>
        <v>0</v>
      </c>
      <c r="D143" s="56">
        <f t="shared" si="17"/>
        <v>0</v>
      </c>
      <c r="E143" s="56">
        <f t="shared" si="17"/>
        <v>0</v>
      </c>
      <c r="F143" s="56">
        <f t="shared" si="17"/>
        <v>0</v>
      </c>
      <c r="G143" s="56">
        <f t="shared" si="17"/>
        <v>0</v>
      </c>
      <c r="H143" s="56">
        <f t="shared" si="17"/>
        <v>0</v>
      </c>
      <c r="I143" s="56">
        <f t="shared" si="17"/>
        <v>0</v>
      </c>
      <c r="J143" s="56">
        <f t="shared" si="17"/>
        <v>0</v>
      </c>
      <c r="K143" s="56">
        <f t="shared" si="17"/>
        <v>2</v>
      </c>
      <c r="L143" s="56">
        <f t="shared" si="17"/>
        <v>0</v>
      </c>
      <c r="M143" s="56">
        <f t="shared" si="17"/>
        <v>0</v>
      </c>
      <c r="N143" s="56">
        <f t="shared" si="17"/>
        <v>0</v>
      </c>
      <c r="O143" s="56">
        <f t="shared" si="17"/>
        <v>0</v>
      </c>
      <c r="P143" s="29"/>
      <c r="Q143" s="29"/>
      <c r="R143" s="29"/>
      <c r="S143" s="55">
        <f>SUM(S141:S142)</f>
        <v>2</v>
      </c>
      <c r="T143" s="55">
        <f>SUM(T141:T142)</f>
        <v>7664.4</v>
      </c>
      <c r="U143" s="29"/>
      <c r="V143" s="29"/>
    </row>
    <row r="144" spans="1:22" s="23" customFormat="1" x14ac:dyDescent="0.25">
      <c r="A144" s="27"/>
      <c r="B144" s="28" t="s">
        <v>51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spans="1:22" s="23" customFormat="1" x14ac:dyDescent="0.25">
      <c r="A145" s="29"/>
      <c r="B145" s="29" t="s">
        <v>49</v>
      </c>
      <c r="C145" s="29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/>
      <c r="Q145" s="29"/>
      <c r="R145" s="29"/>
      <c r="S145" s="29">
        <v>0</v>
      </c>
      <c r="T145" s="29">
        <v>0</v>
      </c>
      <c r="U145" s="29"/>
      <c r="V145" s="29"/>
    </row>
    <row r="146" spans="1:22" s="23" customFormat="1" x14ac:dyDescent="0.25">
      <c r="A146" s="27"/>
      <c r="B146" s="28" t="s">
        <v>52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</row>
    <row r="147" spans="1:22" s="23" customFormat="1" x14ac:dyDescent="0.25">
      <c r="A147" s="29"/>
      <c r="B147" s="29" t="s">
        <v>49</v>
      </c>
      <c r="C147" s="29">
        <v>0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/>
      <c r="Q147" s="29"/>
      <c r="R147" s="29"/>
      <c r="S147" s="29">
        <v>0</v>
      </c>
      <c r="T147" s="29">
        <v>0</v>
      </c>
      <c r="U147" s="29"/>
      <c r="V147" s="29"/>
    </row>
    <row r="148" spans="1:22" s="23" customFormat="1" x14ac:dyDescent="0.25">
      <c r="A148" s="27"/>
      <c r="B148" s="28" t="s">
        <v>53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spans="1:22" s="23" customFormat="1" x14ac:dyDescent="0.25">
      <c r="A149" s="29"/>
      <c r="B149" s="29" t="s">
        <v>49</v>
      </c>
      <c r="C149" s="29">
        <v>0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/>
      <c r="Q149" s="29"/>
      <c r="R149" s="29"/>
      <c r="S149" s="29">
        <v>0</v>
      </c>
      <c r="T149" s="29">
        <v>0</v>
      </c>
      <c r="U149" s="29"/>
      <c r="V149" s="29"/>
    </row>
    <row r="150" spans="1:22" s="23" customFormat="1" x14ac:dyDescent="0.25">
      <c r="A150" s="27"/>
      <c r="B150" s="28" t="s">
        <v>54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spans="1:22" s="23" customFormat="1" ht="124.5" customHeight="1" x14ac:dyDescent="0.25">
      <c r="A151" s="27"/>
      <c r="B151" s="61" t="s">
        <v>141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1</v>
      </c>
      <c r="L151" s="43">
        <v>0</v>
      </c>
      <c r="M151" s="43">
        <v>0</v>
      </c>
      <c r="N151" s="43">
        <v>0</v>
      </c>
      <c r="O151" s="43">
        <v>0</v>
      </c>
      <c r="P151" s="57" t="s">
        <v>142</v>
      </c>
      <c r="Q151" s="43" t="s">
        <v>61</v>
      </c>
      <c r="R151" s="43" t="s">
        <v>113</v>
      </c>
      <c r="S151" s="43">
        <v>2</v>
      </c>
      <c r="T151" s="63">
        <v>929.6</v>
      </c>
      <c r="U151" s="60" t="s">
        <v>122</v>
      </c>
      <c r="V151" s="60" t="s">
        <v>122</v>
      </c>
    </row>
    <row r="152" spans="1:22" s="23" customFormat="1" x14ac:dyDescent="0.25">
      <c r="A152" s="29"/>
      <c r="B152" s="29" t="s">
        <v>49</v>
      </c>
      <c r="C152" s="29">
        <f>SUM(C151)</f>
        <v>0</v>
      </c>
      <c r="D152" s="29">
        <f t="shared" ref="D152:O152" si="18">SUM(D151)</f>
        <v>0</v>
      </c>
      <c r="E152" s="29">
        <f t="shared" si="18"/>
        <v>0</v>
      </c>
      <c r="F152" s="29">
        <f t="shared" si="18"/>
        <v>0</v>
      </c>
      <c r="G152" s="29">
        <f t="shared" si="18"/>
        <v>0</v>
      </c>
      <c r="H152" s="29">
        <f t="shared" si="18"/>
        <v>0</v>
      </c>
      <c r="I152" s="29">
        <f t="shared" si="18"/>
        <v>0</v>
      </c>
      <c r="J152" s="29">
        <f t="shared" si="18"/>
        <v>0</v>
      </c>
      <c r="K152" s="29">
        <f t="shared" si="18"/>
        <v>1</v>
      </c>
      <c r="L152" s="29">
        <f t="shared" si="18"/>
        <v>0</v>
      </c>
      <c r="M152" s="29">
        <f t="shared" si="18"/>
        <v>0</v>
      </c>
      <c r="N152" s="29">
        <f t="shared" si="18"/>
        <v>0</v>
      </c>
      <c r="O152" s="29">
        <f t="shared" si="18"/>
        <v>0</v>
      </c>
      <c r="P152" s="29"/>
      <c r="Q152" s="29"/>
      <c r="R152" s="29"/>
      <c r="S152" s="29">
        <f t="shared" ref="S152:T152" si="19">SUM(S151)</f>
        <v>2</v>
      </c>
      <c r="T152" s="29">
        <f t="shared" si="19"/>
        <v>929.6</v>
      </c>
      <c r="U152" s="29"/>
      <c r="V152" s="29"/>
    </row>
    <row r="153" spans="1:22" s="23" customFormat="1" x14ac:dyDescent="0.25">
      <c r="A153" s="27"/>
      <c r="B153" s="28" t="s">
        <v>55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spans="1:22" s="23" customFormat="1" x14ac:dyDescent="0.25">
      <c r="A154" s="29"/>
      <c r="B154" s="29" t="s">
        <v>49</v>
      </c>
      <c r="C154" s="29">
        <v>0</v>
      </c>
      <c r="D154" s="29">
        <v>0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v>0</v>
      </c>
      <c r="P154" s="29"/>
      <c r="Q154" s="29"/>
      <c r="R154" s="29"/>
      <c r="S154" s="29">
        <v>0</v>
      </c>
      <c r="T154" s="29">
        <v>0</v>
      </c>
      <c r="U154" s="29"/>
      <c r="V154" s="29"/>
    </row>
    <row r="155" spans="1:22" s="23" customFormat="1" x14ac:dyDescent="0.25">
      <c r="A155" s="27"/>
      <c r="B155" s="28" t="s">
        <v>56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spans="1:22" s="23" customFormat="1" ht="120" x14ac:dyDescent="0.25">
      <c r="A156" s="27"/>
      <c r="B156" s="61" t="s">
        <v>152</v>
      </c>
      <c r="C156" s="43">
        <v>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1</v>
      </c>
      <c r="L156" s="43">
        <v>0</v>
      </c>
      <c r="M156" s="43">
        <v>0</v>
      </c>
      <c r="N156" s="43">
        <v>0</v>
      </c>
      <c r="O156" s="43">
        <v>0</v>
      </c>
      <c r="P156" s="67" t="s">
        <v>159</v>
      </c>
      <c r="Q156" s="43" t="s">
        <v>61</v>
      </c>
      <c r="R156" s="43" t="s">
        <v>113</v>
      </c>
      <c r="S156" s="43">
        <v>8</v>
      </c>
      <c r="T156" s="63">
        <v>4037.98</v>
      </c>
      <c r="U156" s="60" t="s">
        <v>122</v>
      </c>
      <c r="V156" s="60" t="s">
        <v>122</v>
      </c>
    </row>
    <row r="157" spans="1:22" s="23" customFormat="1" x14ac:dyDescent="0.25">
      <c r="A157" s="29"/>
      <c r="B157" s="29" t="s">
        <v>49</v>
      </c>
      <c r="C157" s="29">
        <f>SUM(C156)</f>
        <v>0</v>
      </c>
      <c r="D157" s="29">
        <f t="shared" ref="D157:O157" si="20">SUM(D156)</f>
        <v>0</v>
      </c>
      <c r="E157" s="29">
        <f t="shared" si="20"/>
        <v>0</v>
      </c>
      <c r="F157" s="29">
        <f t="shared" si="20"/>
        <v>0</v>
      </c>
      <c r="G157" s="29">
        <f t="shared" si="20"/>
        <v>0</v>
      </c>
      <c r="H157" s="29">
        <f t="shared" si="20"/>
        <v>0</v>
      </c>
      <c r="I157" s="29">
        <f t="shared" si="20"/>
        <v>0</v>
      </c>
      <c r="J157" s="29">
        <f t="shared" si="20"/>
        <v>0</v>
      </c>
      <c r="K157" s="29">
        <f t="shared" si="20"/>
        <v>1</v>
      </c>
      <c r="L157" s="29">
        <f t="shared" si="20"/>
        <v>0</v>
      </c>
      <c r="M157" s="29">
        <f t="shared" si="20"/>
        <v>0</v>
      </c>
      <c r="N157" s="29">
        <f t="shared" si="20"/>
        <v>0</v>
      </c>
      <c r="O157" s="29">
        <f t="shared" si="20"/>
        <v>0</v>
      </c>
      <c r="P157" s="29"/>
      <c r="Q157" s="29"/>
      <c r="R157" s="29"/>
      <c r="S157" s="29">
        <f t="shared" ref="S157:T157" si="21">SUM(S156)</f>
        <v>8</v>
      </c>
      <c r="T157" s="29">
        <f t="shared" si="21"/>
        <v>4037.98</v>
      </c>
      <c r="U157" s="29"/>
      <c r="V157" s="29"/>
    </row>
    <row r="158" spans="1:22" s="23" customFormat="1" x14ac:dyDescent="0.25">
      <c r="A158" s="27"/>
      <c r="B158" s="28" t="s">
        <v>57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spans="1:22" s="23" customFormat="1" x14ac:dyDescent="0.25">
      <c r="A159" s="29"/>
      <c r="B159" s="29" t="s">
        <v>49</v>
      </c>
      <c r="C159" s="29">
        <v>0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/>
      <c r="Q159" s="29"/>
      <c r="R159" s="29"/>
      <c r="S159" s="29">
        <v>0</v>
      </c>
      <c r="T159" s="29">
        <v>0</v>
      </c>
      <c r="U159" s="29"/>
      <c r="V159" s="29"/>
    </row>
    <row r="160" spans="1:22" s="23" customFormat="1" x14ac:dyDescent="0.25">
      <c r="A160" s="27"/>
      <c r="B160" s="28" t="s">
        <v>58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1:22" s="23" customFormat="1" x14ac:dyDescent="0.25">
      <c r="A161" s="29"/>
      <c r="B161" s="29" t="s">
        <v>49</v>
      </c>
      <c r="C161" s="29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/>
      <c r="Q161" s="29"/>
      <c r="R161" s="29"/>
      <c r="S161" s="29">
        <v>0</v>
      </c>
      <c r="T161" s="29">
        <v>0</v>
      </c>
      <c r="U161" s="29"/>
      <c r="V161" s="29"/>
    </row>
    <row r="162" spans="1:22" s="23" customFormat="1" x14ac:dyDescent="0.25">
      <c r="A162" s="27"/>
      <c r="B162" s="28" t="s">
        <v>59</v>
      </c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1:22" s="23" customFormat="1" x14ac:dyDescent="0.25">
      <c r="A163" s="29"/>
      <c r="B163" s="29" t="s">
        <v>49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/>
      <c r="Q163" s="29"/>
      <c r="R163" s="29"/>
      <c r="S163" s="29">
        <v>0</v>
      </c>
      <c r="T163" s="29">
        <v>0</v>
      </c>
      <c r="U163" s="29"/>
      <c r="V163" s="29"/>
    </row>
    <row r="164" spans="1:22" s="23" customFormat="1" x14ac:dyDescent="0.25">
      <c r="A164" s="27"/>
      <c r="B164" s="28" t="s">
        <v>60</v>
      </c>
      <c r="C164" s="27" t="s">
        <v>122</v>
      </c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spans="1:22" s="23" customFormat="1" x14ac:dyDescent="0.25">
      <c r="A165" s="29"/>
      <c r="B165" s="29" t="s">
        <v>49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</row>
    <row r="168" spans="1:22" s="5" customFormat="1" ht="18.75" x14ac:dyDescent="0.25">
      <c r="A168" s="100" t="s">
        <v>41</v>
      </c>
      <c r="B168" s="100"/>
      <c r="C168" s="100"/>
      <c r="D168" s="100"/>
      <c r="E168" s="100"/>
      <c r="F168" s="100"/>
      <c r="G168" s="100"/>
      <c r="H168" s="100"/>
      <c r="I168" s="100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s="5" customFormat="1" ht="15.75" thickBot="1" x14ac:dyDescent="0.3">
      <c r="U169" s="6"/>
      <c r="V169" s="6"/>
    </row>
    <row r="170" spans="1:22" s="5" customFormat="1" x14ac:dyDescent="0.25">
      <c r="A170" s="88" t="s">
        <v>8</v>
      </c>
      <c r="B170" s="91" t="s">
        <v>9</v>
      </c>
      <c r="C170" s="94" t="s">
        <v>10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6"/>
      <c r="P170" s="71" t="s">
        <v>11</v>
      </c>
      <c r="Q170" s="97" t="s">
        <v>12</v>
      </c>
      <c r="R170" s="97" t="s">
        <v>13</v>
      </c>
      <c r="S170" s="97" t="s">
        <v>14</v>
      </c>
      <c r="T170" s="97" t="s">
        <v>15</v>
      </c>
      <c r="U170" s="71" t="s">
        <v>16</v>
      </c>
      <c r="V170" s="74" t="s">
        <v>17</v>
      </c>
    </row>
    <row r="171" spans="1:22" s="5" customFormat="1" x14ac:dyDescent="0.25">
      <c r="A171" s="89"/>
      <c r="B171" s="92"/>
      <c r="C171" s="77" t="s">
        <v>18</v>
      </c>
      <c r="D171" s="78"/>
      <c r="E171" s="78"/>
      <c r="F171" s="78"/>
      <c r="G171" s="78"/>
      <c r="H171" s="78"/>
      <c r="I171" s="78"/>
      <c r="J171" s="78"/>
      <c r="K171" s="78"/>
      <c r="L171" s="78"/>
      <c r="M171" s="79"/>
      <c r="N171" s="80" t="s">
        <v>19</v>
      </c>
      <c r="O171" s="81"/>
      <c r="P171" s="72"/>
      <c r="Q171" s="98"/>
      <c r="R171" s="98"/>
      <c r="S171" s="98"/>
      <c r="T171" s="98"/>
      <c r="U171" s="72"/>
      <c r="V171" s="75"/>
    </row>
    <row r="172" spans="1:22" s="5" customFormat="1" x14ac:dyDescent="0.25">
      <c r="A172" s="89"/>
      <c r="B172" s="92"/>
      <c r="C172" s="84" t="s">
        <v>20</v>
      </c>
      <c r="D172" s="85"/>
      <c r="E172" s="85"/>
      <c r="F172" s="85"/>
      <c r="G172" s="85"/>
      <c r="H172" s="85"/>
      <c r="I172" s="85"/>
      <c r="J172" s="85"/>
      <c r="K172" s="85"/>
      <c r="L172" s="86"/>
      <c r="M172" s="87" t="s">
        <v>21</v>
      </c>
      <c r="N172" s="82"/>
      <c r="O172" s="83"/>
      <c r="P172" s="72"/>
      <c r="Q172" s="98"/>
      <c r="R172" s="98"/>
      <c r="S172" s="98"/>
      <c r="T172" s="98"/>
      <c r="U172" s="72"/>
      <c r="V172" s="75"/>
    </row>
    <row r="173" spans="1:22" s="5" customFormat="1" x14ac:dyDescent="0.25">
      <c r="A173" s="89"/>
      <c r="B173" s="92"/>
      <c r="C173" s="84" t="s">
        <v>22</v>
      </c>
      <c r="D173" s="85"/>
      <c r="E173" s="86"/>
      <c r="F173" s="84" t="s">
        <v>23</v>
      </c>
      <c r="G173" s="85"/>
      <c r="H173" s="86"/>
      <c r="I173" s="84" t="s">
        <v>24</v>
      </c>
      <c r="J173" s="86"/>
      <c r="K173" s="84" t="s">
        <v>25</v>
      </c>
      <c r="L173" s="86"/>
      <c r="M173" s="72"/>
      <c r="N173" s="87" t="s">
        <v>26</v>
      </c>
      <c r="O173" s="87" t="s">
        <v>27</v>
      </c>
      <c r="P173" s="72"/>
      <c r="Q173" s="98"/>
      <c r="R173" s="98"/>
      <c r="S173" s="98"/>
      <c r="T173" s="98"/>
      <c r="U173" s="72"/>
      <c r="V173" s="75"/>
    </row>
    <row r="174" spans="1:22" s="5" customFormat="1" ht="113.25" thickBot="1" x14ac:dyDescent="0.3">
      <c r="A174" s="90"/>
      <c r="B174" s="93"/>
      <c r="C174" s="10" t="s">
        <v>28</v>
      </c>
      <c r="D174" s="10" t="s">
        <v>29</v>
      </c>
      <c r="E174" s="10" t="s">
        <v>30</v>
      </c>
      <c r="F174" s="10" t="s">
        <v>31</v>
      </c>
      <c r="G174" s="10" t="s">
        <v>32</v>
      </c>
      <c r="H174" s="10" t="s">
        <v>33</v>
      </c>
      <c r="I174" s="10" t="s">
        <v>34</v>
      </c>
      <c r="J174" s="10" t="s">
        <v>35</v>
      </c>
      <c r="K174" s="10" t="s">
        <v>36</v>
      </c>
      <c r="L174" s="10" t="s">
        <v>37</v>
      </c>
      <c r="M174" s="73"/>
      <c r="N174" s="73"/>
      <c r="O174" s="73"/>
      <c r="P174" s="73"/>
      <c r="Q174" s="99"/>
      <c r="R174" s="99"/>
      <c r="S174" s="99"/>
      <c r="T174" s="99"/>
      <c r="U174" s="73"/>
      <c r="V174" s="76"/>
    </row>
    <row r="175" spans="1:22" s="5" customFormat="1" x14ac:dyDescent="0.25">
      <c r="A175" s="24">
        <v>1</v>
      </c>
      <c r="B175" s="25">
        <v>2</v>
      </c>
      <c r="C175" s="25">
        <v>3</v>
      </c>
      <c r="D175" s="25">
        <v>4</v>
      </c>
      <c r="E175" s="25">
        <v>5</v>
      </c>
      <c r="F175" s="25">
        <v>6</v>
      </c>
      <c r="G175" s="25">
        <v>7</v>
      </c>
      <c r="H175" s="25">
        <v>8</v>
      </c>
      <c r="I175" s="25">
        <v>9</v>
      </c>
      <c r="J175" s="25">
        <v>10</v>
      </c>
      <c r="K175" s="25">
        <v>11</v>
      </c>
      <c r="L175" s="25">
        <v>12</v>
      </c>
      <c r="M175" s="25">
        <v>13</v>
      </c>
      <c r="N175" s="25">
        <v>14</v>
      </c>
      <c r="O175" s="25">
        <v>15</v>
      </c>
      <c r="P175" s="25">
        <v>16</v>
      </c>
      <c r="Q175" s="25">
        <v>17</v>
      </c>
      <c r="R175" s="25">
        <v>18</v>
      </c>
      <c r="S175" s="25">
        <v>19</v>
      </c>
      <c r="T175" s="25">
        <v>20</v>
      </c>
      <c r="U175" s="25">
        <v>21</v>
      </c>
      <c r="V175" s="26">
        <v>22</v>
      </c>
    </row>
    <row r="176" spans="1:22" s="23" customFormat="1" x14ac:dyDescent="0.25">
      <c r="A176" s="30"/>
      <c r="B176" s="28" t="s">
        <v>48</v>
      </c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</row>
    <row r="177" spans="1:22" s="23" customFormat="1" ht="120" x14ac:dyDescent="0.25">
      <c r="A177" s="31">
        <v>1</v>
      </c>
      <c r="B177" s="35">
        <v>44572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1</v>
      </c>
      <c r="L177" s="31">
        <v>0</v>
      </c>
      <c r="M177" s="31">
        <v>0</v>
      </c>
      <c r="N177" s="31">
        <v>0</v>
      </c>
      <c r="O177" s="31">
        <v>0</v>
      </c>
      <c r="P177" s="32" t="s">
        <v>63</v>
      </c>
      <c r="Q177" s="32" t="s">
        <v>61</v>
      </c>
      <c r="R177" s="32" t="s">
        <v>64</v>
      </c>
      <c r="S177" s="31">
        <v>1</v>
      </c>
      <c r="T177" s="31">
        <v>124.34699999999999</v>
      </c>
      <c r="U177" s="60" t="s">
        <v>122</v>
      </c>
      <c r="V177" s="60" t="s">
        <v>122</v>
      </c>
    </row>
    <row r="178" spans="1:22" s="23" customFormat="1" x14ac:dyDescent="0.25">
      <c r="A178" s="29"/>
      <c r="B178" s="29" t="s">
        <v>49</v>
      </c>
      <c r="C178" s="29">
        <f>SUM(C177)</f>
        <v>0</v>
      </c>
      <c r="D178" s="29">
        <f t="shared" ref="D178:O178" si="22">SUM(D177)</f>
        <v>0</v>
      </c>
      <c r="E178" s="29">
        <f t="shared" si="22"/>
        <v>0</v>
      </c>
      <c r="F178" s="29">
        <f t="shared" si="22"/>
        <v>0</v>
      </c>
      <c r="G178" s="29">
        <f t="shared" si="22"/>
        <v>0</v>
      </c>
      <c r="H178" s="29">
        <f t="shared" si="22"/>
        <v>0</v>
      </c>
      <c r="I178" s="29">
        <f t="shared" si="22"/>
        <v>0</v>
      </c>
      <c r="J178" s="29">
        <f t="shared" si="22"/>
        <v>0</v>
      </c>
      <c r="K178" s="29">
        <f t="shared" si="22"/>
        <v>1</v>
      </c>
      <c r="L178" s="29">
        <f t="shared" si="22"/>
        <v>0</v>
      </c>
      <c r="M178" s="29">
        <f t="shared" si="22"/>
        <v>0</v>
      </c>
      <c r="N178" s="29">
        <f t="shared" si="22"/>
        <v>0</v>
      </c>
      <c r="O178" s="29">
        <f t="shared" si="22"/>
        <v>0</v>
      </c>
      <c r="P178" s="29"/>
      <c r="Q178" s="29"/>
      <c r="R178" s="29"/>
      <c r="S178" s="29">
        <f t="shared" ref="S178:T178" si="23">SUM(S177)</f>
        <v>1</v>
      </c>
      <c r="T178" s="29">
        <f t="shared" si="23"/>
        <v>124.34699999999999</v>
      </c>
      <c r="U178" s="29"/>
      <c r="V178" s="29"/>
    </row>
    <row r="179" spans="1:22" s="23" customFormat="1" x14ac:dyDescent="0.25">
      <c r="A179" s="27"/>
      <c r="B179" s="28" t="s">
        <v>50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spans="1:22" s="23" customFormat="1" ht="120" x14ac:dyDescent="0.25">
      <c r="A180" s="27">
        <v>1</v>
      </c>
      <c r="B180" s="42" t="s">
        <v>84</v>
      </c>
      <c r="C180" s="43">
        <v>0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1</v>
      </c>
      <c r="L180" s="43">
        <v>0</v>
      </c>
      <c r="M180" s="43">
        <v>0</v>
      </c>
      <c r="N180" s="43">
        <v>0</v>
      </c>
      <c r="O180" s="43">
        <v>0</v>
      </c>
      <c r="P180" s="44" t="s">
        <v>91</v>
      </c>
      <c r="Q180" s="43" t="s">
        <v>61</v>
      </c>
      <c r="R180" s="43" t="s">
        <v>92</v>
      </c>
      <c r="S180" s="49">
        <v>1</v>
      </c>
      <c r="T180" s="46">
        <v>135.94</v>
      </c>
      <c r="U180" s="60" t="s">
        <v>122</v>
      </c>
      <c r="V180" s="60" t="s">
        <v>122</v>
      </c>
    </row>
    <row r="181" spans="1:22" s="23" customFormat="1" x14ac:dyDescent="0.25">
      <c r="A181" s="29"/>
      <c r="B181" s="29" t="s">
        <v>49</v>
      </c>
      <c r="C181" s="29">
        <f>SUM(C180)</f>
        <v>0</v>
      </c>
      <c r="D181" s="29">
        <f t="shared" ref="D181:O181" si="24">SUM(D180)</f>
        <v>0</v>
      </c>
      <c r="E181" s="29">
        <f t="shared" si="24"/>
        <v>0</v>
      </c>
      <c r="F181" s="29">
        <f t="shared" si="24"/>
        <v>0</v>
      </c>
      <c r="G181" s="29">
        <f t="shared" si="24"/>
        <v>0</v>
      </c>
      <c r="H181" s="29">
        <f t="shared" si="24"/>
        <v>0</v>
      </c>
      <c r="I181" s="29">
        <f t="shared" si="24"/>
        <v>0</v>
      </c>
      <c r="J181" s="29">
        <f t="shared" si="24"/>
        <v>0</v>
      </c>
      <c r="K181" s="29">
        <f t="shared" si="24"/>
        <v>1</v>
      </c>
      <c r="L181" s="29">
        <f t="shared" si="24"/>
        <v>0</v>
      </c>
      <c r="M181" s="29">
        <f t="shared" si="24"/>
        <v>0</v>
      </c>
      <c r="N181" s="29">
        <f t="shared" si="24"/>
        <v>0</v>
      </c>
      <c r="O181" s="29">
        <f t="shared" si="24"/>
        <v>0</v>
      </c>
      <c r="P181" s="29"/>
      <c r="Q181" s="29"/>
      <c r="R181" s="29"/>
      <c r="S181" s="29">
        <f t="shared" ref="S181:T181" si="25">SUM(S180)</f>
        <v>1</v>
      </c>
      <c r="T181" s="29">
        <f t="shared" si="25"/>
        <v>135.94</v>
      </c>
      <c r="U181" s="29"/>
      <c r="V181" s="29"/>
    </row>
    <row r="182" spans="1:22" s="23" customFormat="1" x14ac:dyDescent="0.25">
      <c r="A182" s="27"/>
      <c r="B182" s="28" t="s">
        <v>51</v>
      </c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spans="1:22" s="23" customFormat="1" x14ac:dyDescent="0.25">
      <c r="A183" s="29"/>
      <c r="B183" s="29" t="s">
        <v>49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/>
      <c r="Q183" s="29"/>
      <c r="R183" s="29"/>
      <c r="S183" s="29">
        <v>0</v>
      </c>
      <c r="T183" s="29">
        <v>0</v>
      </c>
      <c r="U183" s="29"/>
      <c r="V183" s="29"/>
    </row>
    <row r="184" spans="1:22" s="23" customFormat="1" x14ac:dyDescent="0.25">
      <c r="A184" s="27"/>
      <c r="B184" s="28" t="s">
        <v>52</v>
      </c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</row>
    <row r="185" spans="1:22" s="23" customFormat="1" x14ac:dyDescent="0.25">
      <c r="A185" s="29"/>
      <c r="B185" s="29" t="s">
        <v>49</v>
      </c>
      <c r="C185" s="29">
        <v>0</v>
      </c>
      <c r="D185" s="29">
        <v>0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/>
      <c r="Q185" s="29"/>
      <c r="R185" s="29"/>
      <c r="S185" s="29">
        <v>0</v>
      </c>
      <c r="T185" s="29">
        <v>0</v>
      </c>
      <c r="U185" s="29"/>
      <c r="V185" s="29"/>
    </row>
    <row r="186" spans="1:22" s="23" customFormat="1" x14ac:dyDescent="0.25">
      <c r="A186" s="27"/>
      <c r="B186" s="28" t="s">
        <v>53</v>
      </c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spans="1:22" s="23" customFormat="1" ht="120" x14ac:dyDescent="0.25">
      <c r="A187" s="27"/>
      <c r="B187" s="61" t="s">
        <v>134</v>
      </c>
      <c r="C187" s="43">
        <v>0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1</v>
      </c>
      <c r="L187" s="43">
        <v>0</v>
      </c>
      <c r="M187" s="43">
        <v>0</v>
      </c>
      <c r="N187" s="43">
        <v>0</v>
      </c>
      <c r="O187" s="43">
        <v>0</v>
      </c>
      <c r="P187" s="62" t="s">
        <v>135</v>
      </c>
      <c r="Q187" s="43" t="s">
        <v>61</v>
      </c>
      <c r="R187" s="43" t="s">
        <v>116</v>
      </c>
      <c r="S187" s="43">
        <v>1</v>
      </c>
      <c r="T187" s="46">
        <v>1542.75</v>
      </c>
      <c r="U187" s="60" t="s">
        <v>122</v>
      </c>
      <c r="V187" s="60" t="s">
        <v>122</v>
      </c>
    </row>
    <row r="188" spans="1:22" s="23" customFormat="1" x14ac:dyDescent="0.25">
      <c r="A188" s="29"/>
      <c r="B188" s="29" t="s">
        <v>49</v>
      </c>
      <c r="C188" s="29">
        <f>SUM(C187)</f>
        <v>0</v>
      </c>
      <c r="D188" s="29">
        <f t="shared" ref="D188:O188" si="26">SUM(D187)</f>
        <v>0</v>
      </c>
      <c r="E188" s="29">
        <f t="shared" si="26"/>
        <v>0</v>
      </c>
      <c r="F188" s="29">
        <f t="shared" si="26"/>
        <v>0</v>
      </c>
      <c r="G188" s="29">
        <f t="shared" si="26"/>
        <v>0</v>
      </c>
      <c r="H188" s="29">
        <f t="shared" si="26"/>
        <v>0</v>
      </c>
      <c r="I188" s="29">
        <f t="shared" si="26"/>
        <v>0</v>
      </c>
      <c r="J188" s="29">
        <f t="shared" si="26"/>
        <v>0</v>
      </c>
      <c r="K188" s="29">
        <f t="shared" si="26"/>
        <v>1</v>
      </c>
      <c r="L188" s="29">
        <f t="shared" si="26"/>
        <v>0</v>
      </c>
      <c r="M188" s="29">
        <f t="shared" si="26"/>
        <v>0</v>
      </c>
      <c r="N188" s="29">
        <f t="shared" si="26"/>
        <v>0</v>
      </c>
      <c r="O188" s="29">
        <f t="shared" si="26"/>
        <v>0</v>
      </c>
      <c r="P188" s="29"/>
      <c r="Q188" s="29"/>
      <c r="R188" s="29"/>
      <c r="S188" s="29">
        <f t="shared" ref="S188:T188" si="27">SUM(S187)</f>
        <v>1</v>
      </c>
      <c r="T188" s="29">
        <f t="shared" si="27"/>
        <v>1542.75</v>
      </c>
      <c r="U188" s="29"/>
      <c r="V188" s="29"/>
    </row>
    <row r="189" spans="1:22" s="23" customFormat="1" x14ac:dyDescent="0.25">
      <c r="A189" s="27"/>
      <c r="B189" s="28" t="s">
        <v>54</v>
      </c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:22" s="23" customFormat="1" x14ac:dyDescent="0.25">
      <c r="A190" s="29"/>
      <c r="B190" s="29" t="s">
        <v>49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/>
      <c r="Q190" s="29"/>
      <c r="R190" s="29"/>
      <c r="S190" s="29">
        <v>0</v>
      </c>
      <c r="T190" s="29">
        <v>0</v>
      </c>
      <c r="U190" s="29"/>
      <c r="V190" s="29"/>
    </row>
    <row r="191" spans="1:22" s="23" customFormat="1" x14ac:dyDescent="0.25">
      <c r="A191" s="27"/>
      <c r="B191" s="28" t="s">
        <v>55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:22" s="23" customFormat="1" x14ac:dyDescent="0.25">
      <c r="A192" s="29"/>
      <c r="B192" s="29" t="s">
        <v>49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/>
      <c r="Q192" s="29"/>
      <c r="R192" s="29"/>
      <c r="S192" s="29">
        <v>0</v>
      </c>
      <c r="T192" s="29">
        <v>0</v>
      </c>
      <c r="U192" s="29"/>
      <c r="V192" s="29"/>
    </row>
    <row r="193" spans="1:22" s="23" customFormat="1" x14ac:dyDescent="0.25">
      <c r="A193" s="27"/>
      <c r="B193" s="28" t="s">
        <v>56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1:22" s="23" customFormat="1" x14ac:dyDescent="0.25">
      <c r="A194" s="29"/>
      <c r="B194" s="29" t="s">
        <v>49</v>
      </c>
      <c r="C194" s="29">
        <v>0</v>
      </c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/>
      <c r="Q194" s="29"/>
      <c r="R194" s="29"/>
      <c r="S194" s="29">
        <v>0</v>
      </c>
      <c r="T194" s="29">
        <v>0</v>
      </c>
      <c r="U194" s="29"/>
      <c r="V194" s="29"/>
    </row>
    <row r="195" spans="1:22" s="23" customFormat="1" x14ac:dyDescent="0.25">
      <c r="A195" s="27"/>
      <c r="B195" s="28" t="s">
        <v>57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:22" s="23" customFormat="1" x14ac:dyDescent="0.25">
      <c r="A196" s="29"/>
      <c r="B196" s="29" t="s">
        <v>49</v>
      </c>
      <c r="C196" s="29">
        <v>0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/>
      <c r="Q196" s="29"/>
      <c r="R196" s="29"/>
      <c r="S196" s="29">
        <v>0</v>
      </c>
      <c r="T196" s="29">
        <v>0</v>
      </c>
      <c r="U196" s="29"/>
      <c r="V196" s="29"/>
    </row>
    <row r="197" spans="1:22" s="23" customFormat="1" x14ac:dyDescent="0.25">
      <c r="A197" s="27"/>
      <c r="B197" s="28" t="s">
        <v>58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s="23" customFormat="1" x14ac:dyDescent="0.25">
      <c r="A198" s="29"/>
      <c r="B198" s="29" t="s">
        <v>49</v>
      </c>
      <c r="C198" s="29">
        <v>0</v>
      </c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/>
      <c r="Q198" s="29"/>
      <c r="R198" s="29"/>
      <c r="S198" s="29">
        <v>0</v>
      </c>
      <c r="T198" s="29">
        <v>0</v>
      </c>
      <c r="U198" s="29"/>
      <c r="V198" s="29"/>
    </row>
    <row r="199" spans="1:22" s="23" customFormat="1" x14ac:dyDescent="0.25">
      <c r="A199" s="27"/>
      <c r="B199" s="28" t="s">
        <v>59</v>
      </c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:22" s="23" customFormat="1" x14ac:dyDescent="0.25">
      <c r="A200" s="29"/>
      <c r="B200" s="29" t="s">
        <v>49</v>
      </c>
      <c r="C200" s="29">
        <v>0</v>
      </c>
      <c r="D200" s="29">
        <v>0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/>
      <c r="Q200" s="29"/>
      <c r="R200" s="29"/>
      <c r="S200" s="29">
        <v>0</v>
      </c>
      <c r="T200" s="29">
        <v>0</v>
      </c>
      <c r="U200" s="29"/>
      <c r="V200" s="29"/>
    </row>
    <row r="201" spans="1:22" s="23" customFormat="1" x14ac:dyDescent="0.25">
      <c r="A201" s="27"/>
      <c r="B201" s="28" t="s">
        <v>60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s="23" customFormat="1" x14ac:dyDescent="0.25">
      <c r="A202" s="29"/>
      <c r="B202" s="29" t="s">
        <v>49</v>
      </c>
      <c r="C202" s="29">
        <v>0</v>
      </c>
      <c r="D202" s="29">
        <v>0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/>
      <c r="Q202" s="29"/>
      <c r="R202" s="29"/>
      <c r="S202" s="29">
        <v>0</v>
      </c>
      <c r="T202" s="29">
        <v>0</v>
      </c>
      <c r="U202" s="29"/>
      <c r="V202" s="29"/>
    </row>
    <row r="205" spans="1:22" s="5" customFormat="1" ht="18.75" x14ac:dyDescent="0.25">
      <c r="A205" s="100" t="s">
        <v>42</v>
      </c>
      <c r="B205" s="100"/>
      <c r="C205" s="100"/>
      <c r="D205" s="100"/>
      <c r="E205" s="100"/>
      <c r="F205" s="100"/>
      <c r="G205" s="100"/>
      <c r="H205" s="100"/>
      <c r="I205" s="100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s="5" customFormat="1" ht="15.75" thickBot="1" x14ac:dyDescent="0.3">
      <c r="U206" s="6"/>
      <c r="V206" s="6"/>
    </row>
    <row r="207" spans="1:22" s="5" customFormat="1" x14ac:dyDescent="0.25">
      <c r="A207" s="88" t="s">
        <v>8</v>
      </c>
      <c r="B207" s="91" t="s">
        <v>9</v>
      </c>
      <c r="C207" s="94" t="s">
        <v>10</v>
      </c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6"/>
      <c r="P207" s="71" t="s">
        <v>11</v>
      </c>
      <c r="Q207" s="97" t="s">
        <v>12</v>
      </c>
      <c r="R207" s="97" t="s">
        <v>13</v>
      </c>
      <c r="S207" s="97" t="s">
        <v>14</v>
      </c>
      <c r="T207" s="97" t="s">
        <v>15</v>
      </c>
      <c r="U207" s="71" t="s">
        <v>16</v>
      </c>
      <c r="V207" s="74" t="s">
        <v>17</v>
      </c>
    </row>
    <row r="208" spans="1:22" s="5" customFormat="1" x14ac:dyDescent="0.25">
      <c r="A208" s="89"/>
      <c r="B208" s="92"/>
      <c r="C208" s="77" t="s">
        <v>18</v>
      </c>
      <c r="D208" s="78"/>
      <c r="E208" s="78"/>
      <c r="F208" s="78"/>
      <c r="G208" s="78"/>
      <c r="H208" s="78"/>
      <c r="I208" s="78"/>
      <c r="J208" s="78"/>
      <c r="K208" s="78"/>
      <c r="L208" s="78"/>
      <c r="M208" s="79"/>
      <c r="N208" s="80" t="s">
        <v>19</v>
      </c>
      <c r="O208" s="81"/>
      <c r="P208" s="72"/>
      <c r="Q208" s="98"/>
      <c r="R208" s="98"/>
      <c r="S208" s="98"/>
      <c r="T208" s="98"/>
      <c r="U208" s="72"/>
      <c r="V208" s="75"/>
    </row>
    <row r="209" spans="1:22" s="5" customFormat="1" x14ac:dyDescent="0.25">
      <c r="A209" s="89"/>
      <c r="B209" s="92"/>
      <c r="C209" s="84" t="s">
        <v>20</v>
      </c>
      <c r="D209" s="85"/>
      <c r="E209" s="85"/>
      <c r="F209" s="85"/>
      <c r="G209" s="85"/>
      <c r="H209" s="85"/>
      <c r="I209" s="85"/>
      <c r="J209" s="85"/>
      <c r="K209" s="85"/>
      <c r="L209" s="86"/>
      <c r="M209" s="87" t="s">
        <v>21</v>
      </c>
      <c r="N209" s="82"/>
      <c r="O209" s="83"/>
      <c r="P209" s="72"/>
      <c r="Q209" s="98"/>
      <c r="R209" s="98"/>
      <c r="S209" s="98"/>
      <c r="T209" s="98"/>
      <c r="U209" s="72"/>
      <c r="V209" s="75"/>
    </row>
    <row r="210" spans="1:22" s="5" customFormat="1" x14ac:dyDescent="0.25">
      <c r="A210" s="89"/>
      <c r="B210" s="92"/>
      <c r="C210" s="84" t="s">
        <v>22</v>
      </c>
      <c r="D210" s="85"/>
      <c r="E210" s="86"/>
      <c r="F210" s="84" t="s">
        <v>23</v>
      </c>
      <c r="G210" s="85"/>
      <c r="H210" s="86"/>
      <c r="I210" s="84" t="s">
        <v>24</v>
      </c>
      <c r="J210" s="86"/>
      <c r="K210" s="84" t="s">
        <v>25</v>
      </c>
      <c r="L210" s="86"/>
      <c r="M210" s="72"/>
      <c r="N210" s="87" t="s">
        <v>26</v>
      </c>
      <c r="O210" s="87" t="s">
        <v>27</v>
      </c>
      <c r="P210" s="72"/>
      <c r="Q210" s="98"/>
      <c r="R210" s="98"/>
      <c r="S210" s="98"/>
      <c r="T210" s="98"/>
      <c r="U210" s="72"/>
      <c r="V210" s="75"/>
    </row>
    <row r="211" spans="1:22" s="5" customFormat="1" ht="113.25" thickBot="1" x14ac:dyDescent="0.3">
      <c r="A211" s="90"/>
      <c r="B211" s="93"/>
      <c r="C211" s="10" t="s">
        <v>28</v>
      </c>
      <c r="D211" s="10" t="s">
        <v>29</v>
      </c>
      <c r="E211" s="10" t="s">
        <v>30</v>
      </c>
      <c r="F211" s="10" t="s">
        <v>31</v>
      </c>
      <c r="G211" s="10" t="s">
        <v>32</v>
      </c>
      <c r="H211" s="10" t="s">
        <v>33</v>
      </c>
      <c r="I211" s="10" t="s">
        <v>34</v>
      </c>
      <c r="J211" s="10" t="s">
        <v>35</v>
      </c>
      <c r="K211" s="10" t="s">
        <v>36</v>
      </c>
      <c r="L211" s="10" t="s">
        <v>37</v>
      </c>
      <c r="M211" s="73"/>
      <c r="N211" s="73"/>
      <c r="O211" s="73"/>
      <c r="P211" s="73"/>
      <c r="Q211" s="99"/>
      <c r="R211" s="99"/>
      <c r="S211" s="99"/>
      <c r="T211" s="99"/>
      <c r="U211" s="73"/>
      <c r="V211" s="76"/>
    </row>
    <row r="212" spans="1:22" s="5" customFormat="1" ht="15.75" thickBot="1" x14ac:dyDescent="0.3">
      <c r="A212" s="7">
        <v>1</v>
      </c>
      <c r="B212" s="8">
        <v>2</v>
      </c>
      <c r="C212" s="8">
        <v>3</v>
      </c>
      <c r="D212" s="8">
        <v>4</v>
      </c>
      <c r="E212" s="8">
        <v>5</v>
      </c>
      <c r="F212" s="8">
        <v>6</v>
      </c>
      <c r="G212" s="8">
        <v>7</v>
      </c>
      <c r="H212" s="8">
        <v>8</v>
      </c>
      <c r="I212" s="8">
        <v>9</v>
      </c>
      <c r="J212" s="8">
        <v>10</v>
      </c>
      <c r="K212" s="8">
        <v>11</v>
      </c>
      <c r="L212" s="8">
        <v>12</v>
      </c>
      <c r="M212" s="8">
        <v>13</v>
      </c>
      <c r="N212" s="8">
        <v>14</v>
      </c>
      <c r="O212" s="8">
        <v>15</v>
      </c>
      <c r="P212" s="8">
        <v>16</v>
      </c>
      <c r="Q212" s="8">
        <v>17</v>
      </c>
      <c r="R212" s="8">
        <v>18</v>
      </c>
      <c r="S212" s="8">
        <v>19</v>
      </c>
      <c r="T212" s="8">
        <v>20</v>
      </c>
      <c r="U212" s="8">
        <v>21</v>
      </c>
      <c r="V212" s="9">
        <v>22</v>
      </c>
    </row>
    <row r="213" spans="1:22" s="23" customFormat="1" x14ac:dyDescent="0.25">
      <c r="A213" s="27"/>
      <c r="B213" s="28" t="s">
        <v>48</v>
      </c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1:22" s="23" customFormat="1" x14ac:dyDescent="0.25">
      <c r="A214" s="29"/>
      <c r="B214" s="29" t="s">
        <v>49</v>
      </c>
      <c r="C214" s="29">
        <v>0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/>
      <c r="Q214" s="29"/>
      <c r="R214" s="29"/>
      <c r="S214" s="29">
        <v>0</v>
      </c>
      <c r="T214" s="29">
        <v>0</v>
      </c>
      <c r="U214" s="29"/>
      <c r="V214" s="29"/>
    </row>
    <row r="215" spans="1:22" s="23" customFormat="1" x14ac:dyDescent="0.25">
      <c r="A215" s="27"/>
      <c r="B215" s="28" t="s">
        <v>50</v>
      </c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1:22" s="23" customFormat="1" x14ac:dyDescent="0.25">
      <c r="A216" s="29"/>
      <c r="B216" s="29" t="s">
        <v>49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/>
      <c r="Q216" s="29"/>
      <c r="R216" s="29"/>
      <c r="S216" s="29">
        <v>0</v>
      </c>
      <c r="T216" s="29">
        <v>0</v>
      </c>
      <c r="U216" s="29"/>
      <c r="V216" s="29"/>
    </row>
    <row r="217" spans="1:22" s="23" customFormat="1" x14ac:dyDescent="0.25">
      <c r="A217" s="27"/>
      <c r="B217" s="28" t="s">
        <v>51</v>
      </c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1:22" s="23" customFormat="1" x14ac:dyDescent="0.25">
      <c r="A218" s="29"/>
      <c r="B218" s="29" t="s">
        <v>49</v>
      </c>
      <c r="C218" s="29">
        <v>0</v>
      </c>
      <c r="D218" s="29">
        <v>0</v>
      </c>
      <c r="E218" s="29">
        <v>0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0</v>
      </c>
      <c r="P218" s="29"/>
      <c r="Q218" s="29"/>
      <c r="R218" s="29"/>
      <c r="S218" s="29">
        <v>0</v>
      </c>
      <c r="T218" s="29">
        <v>0</v>
      </c>
      <c r="U218" s="29"/>
      <c r="V218" s="29"/>
    </row>
    <row r="219" spans="1:22" s="23" customFormat="1" x14ac:dyDescent="0.25">
      <c r="A219" s="27"/>
      <c r="B219" s="28" t="s">
        <v>52</v>
      </c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1:22" s="23" customFormat="1" x14ac:dyDescent="0.25">
      <c r="A220" s="29"/>
      <c r="B220" s="29" t="s">
        <v>49</v>
      </c>
      <c r="C220" s="29">
        <v>0</v>
      </c>
      <c r="D220" s="29">
        <v>0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/>
      <c r="Q220" s="29"/>
      <c r="R220" s="29"/>
      <c r="S220" s="29">
        <v>0</v>
      </c>
      <c r="T220" s="29">
        <v>0</v>
      </c>
      <c r="U220" s="29"/>
      <c r="V220" s="29"/>
    </row>
    <row r="221" spans="1:22" s="23" customFormat="1" x14ac:dyDescent="0.25">
      <c r="A221" s="27"/>
      <c r="B221" s="28" t="s">
        <v>53</v>
      </c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1:22" s="23" customFormat="1" x14ac:dyDescent="0.25">
      <c r="A222" s="29"/>
      <c r="B222" s="29" t="s">
        <v>49</v>
      </c>
      <c r="C222" s="29">
        <v>0</v>
      </c>
      <c r="D222" s="29">
        <v>0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/>
      <c r="Q222" s="29"/>
      <c r="R222" s="29"/>
      <c r="S222" s="29">
        <v>0</v>
      </c>
      <c r="T222" s="29">
        <v>0</v>
      </c>
      <c r="U222" s="29"/>
      <c r="V222" s="29"/>
    </row>
    <row r="223" spans="1:22" s="23" customFormat="1" x14ac:dyDescent="0.25">
      <c r="A223" s="27"/>
      <c r="B223" s="28" t="s">
        <v>54</v>
      </c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s="23" customFormat="1" x14ac:dyDescent="0.25">
      <c r="A224" s="29"/>
      <c r="B224" s="29" t="s">
        <v>49</v>
      </c>
      <c r="C224" s="29">
        <v>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/>
      <c r="Q224" s="29"/>
      <c r="R224" s="29"/>
      <c r="S224" s="29">
        <v>0</v>
      </c>
      <c r="T224" s="29">
        <v>0</v>
      </c>
      <c r="U224" s="29"/>
      <c r="V224" s="29"/>
    </row>
    <row r="225" spans="1:22" s="23" customFormat="1" x14ac:dyDescent="0.25">
      <c r="A225" s="27"/>
      <c r="B225" s="28" t="s">
        <v>55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 s="23" customFormat="1" x14ac:dyDescent="0.25">
      <c r="A226" s="29"/>
      <c r="B226" s="29" t="s">
        <v>49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/>
      <c r="Q226" s="29"/>
      <c r="R226" s="29"/>
      <c r="S226" s="29">
        <v>0</v>
      </c>
      <c r="T226" s="29">
        <v>0</v>
      </c>
      <c r="U226" s="29"/>
      <c r="V226" s="29"/>
    </row>
    <row r="227" spans="1:22" s="23" customFormat="1" x14ac:dyDescent="0.25">
      <c r="A227" s="27"/>
      <c r="B227" s="28" t="s">
        <v>56</v>
      </c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s="23" customFormat="1" x14ac:dyDescent="0.25">
      <c r="A228" s="29"/>
      <c r="B228" s="29" t="s">
        <v>49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/>
      <c r="Q228" s="29"/>
      <c r="R228" s="29"/>
      <c r="S228" s="29">
        <v>0</v>
      </c>
      <c r="T228" s="29">
        <v>0</v>
      </c>
      <c r="U228" s="29"/>
      <c r="V228" s="29"/>
    </row>
    <row r="229" spans="1:22" s="23" customFormat="1" x14ac:dyDescent="0.25">
      <c r="A229" s="27"/>
      <c r="B229" s="28" t="s">
        <v>57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s="23" customFormat="1" x14ac:dyDescent="0.25">
      <c r="A230" s="29"/>
      <c r="B230" s="29" t="s">
        <v>49</v>
      </c>
      <c r="C230" s="29">
        <v>0</v>
      </c>
      <c r="D230" s="29">
        <v>0</v>
      </c>
      <c r="E230" s="29">
        <v>0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0</v>
      </c>
      <c r="O230" s="29">
        <v>0</v>
      </c>
      <c r="P230" s="29"/>
      <c r="Q230" s="29"/>
      <c r="R230" s="29"/>
      <c r="S230" s="29">
        <v>0</v>
      </c>
      <c r="T230" s="29">
        <v>0</v>
      </c>
      <c r="U230" s="29"/>
      <c r="V230" s="29"/>
    </row>
    <row r="231" spans="1:22" s="23" customFormat="1" x14ac:dyDescent="0.25">
      <c r="A231" s="27"/>
      <c r="B231" s="28" t="s">
        <v>58</v>
      </c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 s="23" customFormat="1" x14ac:dyDescent="0.25">
      <c r="A232" s="29"/>
      <c r="B232" s="29" t="s">
        <v>49</v>
      </c>
      <c r="C232" s="29">
        <v>0</v>
      </c>
      <c r="D232" s="29">
        <v>0</v>
      </c>
      <c r="E232" s="29">
        <v>0</v>
      </c>
      <c r="F232" s="29">
        <v>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/>
      <c r="Q232" s="29"/>
      <c r="R232" s="29"/>
      <c r="S232" s="29">
        <v>0</v>
      </c>
      <c r="T232" s="29">
        <v>0</v>
      </c>
      <c r="U232" s="29"/>
      <c r="V232" s="29"/>
    </row>
    <row r="233" spans="1:22" s="23" customFormat="1" x14ac:dyDescent="0.25">
      <c r="A233" s="27"/>
      <c r="B233" s="28" t="s">
        <v>59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s="23" customFormat="1" x14ac:dyDescent="0.25">
      <c r="A234" s="29"/>
      <c r="B234" s="29" t="s">
        <v>49</v>
      </c>
      <c r="C234" s="29">
        <v>0</v>
      </c>
      <c r="D234" s="29">
        <v>0</v>
      </c>
      <c r="E234" s="29">
        <v>0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v>0</v>
      </c>
      <c r="P234" s="29"/>
      <c r="Q234" s="29"/>
      <c r="R234" s="29"/>
      <c r="S234" s="29">
        <v>0</v>
      </c>
      <c r="T234" s="29">
        <v>0</v>
      </c>
      <c r="U234" s="29"/>
      <c r="V234" s="29"/>
    </row>
    <row r="235" spans="1:22" s="23" customFormat="1" x14ac:dyDescent="0.25">
      <c r="A235" s="27"/>
      <c r="B235" s="28" t="s">
        <v>60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 s="23" customFormat="1" x14ac:dyDescent="0.25">
      <c r="A236" s="29"/>
      <c r="B236" s="29" t="s">
        <v>49</v>
      </c>
      <c r="C236" s="29">
        <v>0</v>
      </c>
      <c r="D236" s="29">
        <v>0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/>
      <c r="Q236" s="29"/>
      <c r="R236" s="29"/>
      <c r="S236" s="29">
        <v>0</v>
      </c>
      <c r="T236" s="29">
        <v>0</v>
      </c>
      <c r="U236" s="29"/>
      <c r="V236" s="29"/>
    </row>
    <row r="239" spans="1:22" s="5" customFormat="1" ht="18.75" x14ac:dyDescent="0.25">
      <c r="A239" s="100" t="s">
        <v>43</v>
      </c>
      <c r="B239" s="100"/>
      <c r="C239" s="100"/>
      <c r="D239" s="100"/>
      <c r="E239" s="100"/>
      <c r="F239" s="100"/>
      <c r="G239" s="100"/>
      <c r="H239" s="100"/>
      <c r="I239" s="100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s="5" customFormat="1" ht="15.75" thickBot="1" x14ac:dyDescent="0.3">
      <c r="U240" s="6"/>
      <c r="V240" s="6"/>
    </row>
    <row r="241" spans="1:22" s="5" customFormat="1" x14ac:dyDescent="0.25">
      <c r="A241" s="88" t="s">
        <v>8</v>
      </c>
      <c r="B241" s="91" t="s">
        <v>9</v>
      </c>
      <c r="C241" s="94" t="s">
        <v>10</v>
      </c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6"/>
      <c r="P241" s="71" t="s">
        <v>11</v>
      </c>
      <c r="Q241" s="97" t="s">
        <v>12</v>
      </c>
      <c r="R241" s="97" t="s">
        <v>13</v>
      </c>
      <c r="S241" s="97" t="s">
        <v>14</v>
      </c>
      <c r="T241" s="97" t="s">
        <v>15</v>
      </c>
      <c r="U241" s="71" t="s">
        <v>16</v>
      </c>
      <c r="V241" s="74" t="s">
        <v>17</v>
      </c>
    </row>
    <row r="242" spans="1:22" s="5" customFormat="1" x14ac:dyDescent="0.25">
      <c r="A242" s="89"/>
      <c r="B242" s="92"/>
      <c r="C242" s="77" t="s">
        <v>18</v>
      </c>
      <c r="D242" s="78"/>
      <c r="E242" s="78"/>
      <c r="F242" s="78"/>
      <c r="G242" s="78"/>
      <c r="H242" s="78"/>
      <c r="I242" s="78"/>
      <c r="J242" s="78"/>
      <c r="K242" s="78"/>
      <c r="L242" s="78"/>
      <c r="M242" s="79"/>
      <c r="N242" s="80" t="s">
        <v>19</v>
      </c>
      <c r="O242" s="81"/>
      <c r="P242" s="72"/>
      <c r="Q242" s="98"/>
      <c r="R242" s="98"/>
      <c r="S242" s="98"/>
      <c r="T242" s="98"/>
      <c r="U242" s="72"/>
      <c r="V242" s="75"/>
    </row>
    <row r="243" spans="1:22" s="5" customFormat="1" x14ac:dyDescent="0.25">
      <c r="A243" s="89"/>
      <c r="B243" s="92"/>
      <c r="C243" s="84" t="s">
        <v>20</v>
      </c>
      <c r="D243" s="85"/>
      <c r="E243" s="85"/>
      <c r="F243" s="85"/>
      <c r="G243" s="85"/>
      <c r="H243" s="85"/>
      <c r="I243" s="85"/>
      <c r="J243" s="85"/>
      <c r="K243" s="85"/>
      <c r="L243" s="86"/>
      <c r="M243" s="87" t="s">
        <v>21</v>
      </c>
      <c r="N243" s="82"/>
      <c r="O243" s="83"/>
      <c r="P243" s="72"/>
      <c r="Q243" s="98"/>
      <c r="R243" s="98"/>
      <c r="S243" s="98"/>
      <c r="T243" s="98"/>
      <c r="U243" s="72"/>
      <c r="V243" s="75"/>
    </row>
    <row r="244" spans="1:22" s="5" customFormat="1" x14ac:dyDescent="0.25">
      <c r="A244" s="89"/>
      <c r="B244" s="92"/>
      <c r="C244" s="84" t="s">
        <v>22</v>
      </c>
      <c r="D244" s="85"/>
      <c r="E244" s="86"/>
      <c r="F244" s="84" t="s">
        <v>23</v>
      </c>
      <c r="G244" s="85"/>
      <c r="H244" s="86"/>
      <c r="I244" s="84" t="s">
        <v>24</v>
      </c>
      <c r="J244" s="86"/>
      <c r="K244" s="84" t="s">
        <v>25</v>
      </c>
      <c r="L244" s="86"/>
      <c r="M244" s="72"/>
      <c r="N244" s="87" t="s">
        <v>26</v>
      </c>
      <c r="O244" s="87" t="s">
        <v>27</v>
      </c>
      <c r="P244" s="72"/>
      <c r="Q244" s="98"/>
      <c r="R244" s="98"/>
      <c r="S244" s="98"/>
      <c r="T244" s="98"/>
      <c r="U244" s="72"/>
      <c r="V244" s="75"/>
    </row>
    <row r="245" spans="1:22" s="5" customFormat="1" ht="113.25" thickBot="1" x14ac:dyDescent="0.3">
      <c r="A245" s="90"/>
      <c r="B245" s="93"/>
      <c r="C245" s="10" t="s">
        <v>28</v>
      </c>
      <c r="D245" s="10" t="s">
        <v>29</v>
      </c>
      <c r="E245" s="10" t="s">
        <v>30</v>
      </c>
      <c r="F245" s="10" t="s">
        <v>31</v>
      </c>
      <c r="G245" s="10" t="s">
        <v>32</v>
      </c>
      <c r="H245" s="10" t="s">
        <v>33</v>
      </c>
      <c r="I245" s="10" t="s">
        <v>34</v>
      </c>
      <c r="J245" s="10" t="s">
        <v>35</v>
      </c>
      <c r="K245" s="10" t="s">
        <v>36</v>
      </c>
      <c r="L245" s="10" t="s">
        <v>37</v>
      </c>
      <c r="M245" s="73"/>
      <c r="N245" s="73"/>
      <c r="O245" s="73"/>
      <c r="P245" s="73"/>
      <c r="Q245" s="99"/>
      <c r="R245" s="99"/>
      <c r="S245" s="99"/>
      <c r="T245" s="99"/>
      <c r="U245" s="73"/>
      <c r="V245" s="76"/>
    </row>
    <row r="246" spans="1:22" s="5" customFormat="1" ht="15.75" thickBot="1" x14ac:dyDescent="0.3">
      <c r="A246" s="7">
        <v>1</v>
      </c>
      <c r="B246" s="8">
        <v>2</v>
      </c>
      <c r="C246" s="8">
        <v>3</v>
      </c>
      <c r="D246" s="8">
        <v>4</v>
      </c>
      <c r="E246" s="8">
        <v>5</v>
      </c>
      <c r="F246" s="8">
        <v>6</v>
      </c>
      <c r="G246" s="8">
        <v>7</v>
      </c>
      <c r="H246" s="8">
        <v>8</v>
      </c>
      <c r="I246" s="8">
        <v>9</v>
      </c>
      <c r="J246" s="8">
        <v>10</v>
      </c>
      <c r="K246" s="8">
        <v>11</v>
      </c>
      <c r="L246" s="8">
        <v>12</v>
      </c>
      <c r="M246" s="8">
        <v>13</v>
      </c>
      <c r="N246" s="8">
        <v>14</v>
      </c>
      <c r="O246" s="8">
        <v>15</v>
      </c>
      <c r="P246" s="8">
        <v>16</v>
      </c>
      <c r="Q246" s="8">
        <v>17</v>
      </c>
      <c r="R246" s="8">
        <v>18</v>
      </c>
      <c r="S246" s="8">
        <v>19</v>
      </c>
      <c r="T246" s="8">
        <v>20</v>
      </c>
      <c r="U246" s="8">
        <v>21</v>
      </c>
      <c r="V246" s="9">
        <v>22</v>
      </c>
    </row>
    <row r="247" spans="1:22" s="23" customFormat="1" x14ac:dyDescent="0.25">
      <c r="A247" s="27"/>
      <c r="B247" s="28" t="s">
        <v>48</v>
      </c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spans="1:22" s="23" customFormat="1" x14ac:dyDescent="0.25">
      <c r="A248" s="29"/>
      <c r="B248" s="29" t="s">
        <v>49</v>
      </c>
      <c r="C248" s="29">
        <v>0</v>
      </c>
      <c r="D248" s="29">
        <v>0</v>
      </c>
      <c r="E248" s="29">
        <v>0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/>
      <c r="Q248" s="29"/>
      <c r="R248" s="29"/>
      <c r="S248" s="29">
        <v>0</v>
      </c>
      <c r="T248" s="29">
        <v>0</v>
      </c>
      <c r="U248" s="29"/>
      <c r="V248" s="29"/>
    </row>
    <row r="249" spans="1:22" s="23" customFormat="1" x14ac:dyDescent="0.25">
      <c r="A249" s="27"/>
      <c r="B249" s="28" t="s">
        <v>50</v>
      </c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1:22" s="23" customFormat="1" x14ac:dyDescent="0.25">
      <c r="A250" s="29"/>
      <c r="B250" s="29" t="s">
        <v>49</v>
      </c>
      <c r="C250" s="29">
        <v>0</v>
      </c>
      <c r="D250" s="29">
        <v>0</v>
      </c>
      <c r="E250" s="29">
        <v>0</v>
      </c>
      <c r="F250" s="29">
        <v>0</v>
      </c>
      <c r="G250" s="29">
        <v>0</v>
      </c>
      <c r="H250" s="29">
        <v>0</v>
      </c>
      <c r="I250" s="29">
        <v>0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/>
      <c r="Q250" s="29"/>
      <c r="R250" s="29"/>
      <c r="S250" s="29">
        <v>0</v>
      </c>
      <c r="T250" s="29">
        <v>0</v>
      </c>
      <c r="U250" s="29"/>
      <c r="V250" s="29"/>
    </row>
    <row r="251" spans="1:22" s="23" customFormat="1" x14ac:dyDescent="0.25">
      <c r="A251" s="27"/>
      <c r="B251" s="28" t="s">
        <v>51</v>
      </c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1:22" s="23" customFormat="1" x14ac:dyDescent="0.25">
      <c r="A252" s="29"/>
      <c r="B252" s="29" t="s">
        <v>49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/>
      <c r="Q252" s="29"/>
      <c r="R252" s="29"/>
      <c r="S252" s="29">
        <v>0</v>
      </c>
      <c r="T252" s="29">
        <v>0</v>
      </c>
      <c r="U252" s="29"/>
      <c r="V252" s="29"/>
    </row>
    <row r="253" spans="1:22" s="23" customFormat="1" x14ac:dyDescent="0.25">
      <c r="A253" s="27"/>
      <c r="B253" s="28" t="s">
        <v>52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spans="1:22" s="23" customFormat="1" ht="120" x14ac:dyDescent="0.25">
      <c r="A254" s="27"/>
      <c r="B254" s="51" t="s">
        <v>130</v>
      </c>
      <c r="C254" s="43">
        <v>0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1</v>
      </c>
      <c r="L254" s="43">
        <v>0</v>
      </c>
      <c r="M254" s="43">
        <v>0</v>
      </c>
      <c r="N254" s="43">
        <v>0</v>
      </c>
      <c r="O254" s="43">
        <v>0</v>
      </c>
      <c r="P254" s="57" t="s">
        <v>131</v>
      </c>
      <c r="Q254" s="43" t="s">
        <v>61</v>
      </c>
      <c r="R254" s="43" t="s">
        <v>116</v>
      </c>
      <c r="S254" s="43">
        <v>5</v>
      </c>
      <c r="T254" s="46">
        <v>5353.9</v>
      </c>
      <c r="U254" s="60" t="s">
        <v>122</v>
      </c>
      <c r="V254" s="60" t="s">
        <v>122</v>
      </c>
    </row>
    <row r="255" spans="1:22" s="23" customFormat="1" x14ac:dyDescent="0.25">
      <c r="A255" s="29"/>
      <c r="B255" s="29" t="s">
        <v>49</v>
      </c>
      <c r="C255" s="29">
        <f>SUM(C254)</f>
        <v>0</v>
      </c>
      <c r="D255" s="29">
        <f t="shared" ref="D255:O255" si="28">SUM(D254)</f>
        <v>0</v>
      </c>
      <c r="E255" s="29">
        <f t="shared" si="28"/>
        <v>0</v>
      </c>
      <c r="F255" s="29">
        <f t="shared" si="28"/>
        <v>0</v>
      </c>
      <c r="G255" s="29">
        <f t="shared" si="28"/>
        <v>0</v>
      </c>
      <c r="H255" s="29">
        <f t="shared" si="28"/>
        <v>0</v>
      </c>
      <c r="I255" s="29">
        <f t="shared" si="28"/>
        <v>0</v>
      </c>
      <c r="J255" s="29">
        <f t="shared" si="28"/>
        <v>0</v>
      </c>
      <c r="K255" s="29">
        <f t="shared" si="28"/>
        <v>1</v>
      </c>
      <c r="L255" s="29">
        <f t="shared" si="28"/>
        <v>0</v>
      </c>
      <c r="M255" s="29">
        <f t="shared" si="28"/>
        <v>0</v>
      </c>
      <c r="N255" s="29">
        <f t="shared" si="28"/>
        <v>0</v>
      </c>
      <c r="O255" s="29">
        <f t="shared" si="28"/>
        <v>0</v>
      </c>
      <c r="P255" s="29"/>
      <c r="Q255" s="29"/>
      <c r="R255" s="29"/>
      <c r="S255" s="29">
        <f t="shared" ref="S255:T255" si="29">SUM(S254)</f>
        <v>5</v>
      </c>
      <c r="T255" s="29">
        <f t="shared" si="29"/>
        <v>5353.9</v>
      </c>
      <c r="U255" s="29"/>
      <c r="V255" s="29"/>
    </row>
    <row r="256" spans="1:22" s="23" customFormat="1" x14ac:dyDescent="0.25">
      <c r="A256" s="27"/>
      <c r="B256" s="28" t="s">
        <v>53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1:22" s="23" customFormat="1" x14ac:dyDescent="0.25">
      <c r="A257" s="29"/>
      <c r="B257" s="29" t="s">
        <v>49</v>
      </c>
      <c r="C257" s="29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/>
      <c r="Q257" s="29"/>
      <c r="R257" s="29"/>
      <c r="S257" s="29">
        <v>0</v>
      </c>
      <c r="T257" s="29">
        <v>0</v>
      </c>
      <c r="U257" s="29"/>
      <c r="V257" s="29"/>
    </row>
    <row r="258" spans="1:22" s="23" customFormat="1" x14ac:dyDescent="0.25">
      <c r="A258" s="27"/>
      <c r="B258" s="28" t="s">
        <v>54</v>
      </c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spans="1:22" s="23" customFormat="1" x14ac:dyDescent="0.25">
      <c r="A259" s="29"/>
      <c r="B259" s="29" t="s">
        <v>49</v>
      </c>
      <c r="C259" s="29">
        <v>0</v>
      </c>
      <c r="D259" s="29">
        <v>0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/>
      <c r="Q259" s="29"/>
      <c r="R259" s="29"/>
      <c r="S259" s="29">
        <v>0</v>
      </c>
      <c r="T259" s="29">
        <v>0</v>
      </c>
      <c r="U259" s="29"/>
      <c r="V259" s="29"/>
    </row>
    <row r="260" spans="1:22" s="23" customFormat="1" x14ac:dyDescent="0.25">
      <c r="A260" s="27"/>
      <c r="B260" s="28" t="s">
        <v>55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1:22" s="23" customFormat="1" x14ac:dyDescent="0.25">
      <c r="A261" s="29"/>
      <c r="B261" s="29" t="s">
        <v>49</v>
      </c>
      <c r="C261" s="29">
        <v>0</v>
      </c>
      <c r="D261" s="29">
        <v>0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/>
      <c r="Q261" s="29"/>
      <c r="R261" s="29"/>
      <c r="S261" s="29">
        <v>0</v>
      </c>
      <c r="T261" s="29">
        <v>0</v>
      </c>
      <c r="U261" s="29"/>
      <c r="V261" s="29"/>
    </row>
    <row r="262" spans="1:22" s="23" customFormat="1" x14ac:dyDescent="0.25">
      <c r="A262" s="27"/>
      <c r="B262" s="28" t="s">
        <v>56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1:22" s="23" customFormat="1" x14ac:dyDescent="0.25">
      <c r="A263" s="29"/>
      <c r="B263" s="29" t="s">
        <v>49</v>
      </c>
      <c r="C263" s="29">
        <v>0</v>
      </c>
      <c r="D263" s="29">
        <v>0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/>
      <c r="Q263" s="29"/>
      <c r="R263" s="29"/>
      <c r="S263" s="29">
        <v>0</v>
      </c>
      <c r="T263" s="29">
        <v>0</v>
      </c>
      <c r="U263" s="29"/>
      <c r="V263" s="29"/>
    </row>
    <row r="264" spans="1:22" s="23" customFormat="1" x14ac:dyDescent="0.25">
      <c r="A264" s="27"/>
      <c r="B264" s="28" t="s">
        <v>57</v>
      </c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spans="1:22" s="23" customFormat="1" x14ac:dyDescent="0.25">
      <c r="A265" s="29"/>
      <c r="B265" s="29" t="s">
        <v>49</v>
      </c>
      <c r="C265" s="29">
        <v>0</v>
      </c>
      <c r="D265" s="29">
        <v>0</v>
      </c>
      <c r="E265" s="29">
        <v>0</v>
      </c>
      <c r="F265" s="29">
        <v>0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/>
      <c r="Q265" s="29"/>
      <c r="R265" s="29"/>
      <c r="S265" s="29">
        <v>0</v>
      </c>
      <c r="T265" s="29">
        <v>0</v>
      </c>
      <c r="U265" s="29"/>
      <c r="V265" s="29"/>
    </row>
    <row r="266" spans="1:22" s="23" customFormat="1" x14ac:dyDescent="0.25">
      <c r="A266" s="27"/>
      <c r="B266" s="28" t="s">
        <v>58</v>
      </c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spans="1:22" s="23" customFormat="1" x14ac:dyDescent="0.25">
      <c r="A267" s="29"/>
      <c r="B267" s="29" t="s">
        <v>49</v>
      </c>
      <c r="C267" s="29">
        <v>0</v>
      </c>
      <c r="D267" s="29">
        <v>0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/>
      <c r="Q267" s="29"/>
      <c r="R267" s="29"/>
      <c r="S267" s="29">
        <v>0</v>
      </c>
      <c r="T267" s="29">
        <v>0</v>
      </c>
      <c r="U267" s="29"/>
      <c r="V267" s="29"/>
    </row>
    <row r="268" spans="1:22" s="23" customFormat="1" x14ac:dyDescent="0.25">
      <c r="A268" s="27"/>
      <c r="B268" s="28" t="s">
        <v>59</v>
      </c>
      <c r="C268" s="68" t="s">
        <v>122</v>
      </c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70"/>
    </row>
    <row r="269" spans="1:22" s="23" customFormat="1" x14ac:dyDescent="0.25">
      <c r="A269" s="29"/>
      <c r="B269" s="29" t="s">
        <v>49</v>
      </c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s="23" customFormat="1" x14ac:dyDescent="0.25">
      <c r="A270" s="27"/>
      <c r="B270" s="28" t="s">
        <v>60</v>
      </c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</row>
    <row r="271" spans="1:22" s="23" customFormat="1" x14ac:dyDescent="0.25">
      <c r="A271" s="29"/>
      <c r="B271" s="29" t="s">
        <v>49</v>
      </c>
      <c r="C271" s="29">
        <v>0</v>
      </c>
      <c r="D271" s="29">
        <v>0</v>
      </c>
      <c r="E271" s="29">
        <v>0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0</v>
      </c>
      <c r="P271" s="29"/>
      <c r="Q271" s="29"/>
      <c r="R271" s="29"/>
      <c r="S271" s="29">
        <v>0</v>
      </c>
      <c r="T271" s="29">
        <v>0</v>
      </c>
      <c r="U271" s="29"/>
      <c r="V271" s="29"/>
    </row>
    <row r="274" spans="1:22" s="5" customFormat="1" ht="18.75" x14ac:dyDescent="0.25">
      <c r="A274" s="100" t="s">
        <v>44</v>
      </c>
      <c r="B274" s="100"/>
      <c r="C274" s="100"/>
      <c r="D274" s="100"/>
      <c r="E274" s="100"/>
      <c r="F274" s="100"/>
      <c r="G274" s="100"/>
      <c r="H274" s="100"/>
      <c r="I274" s="100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s="5" customFormat="1" ht="15.75" thickBot="1" x14ac:dyDescent="0.3">
      <c r="U275" s="6"/>
      <c r="V275" s="6"/>
    </row>
    <row r="276" spans="1:22" s="5" customFormat="1" x14ac:dyDescent="0.25">
      <c r="A276" s="88" t="s">
        <v>8</v>
      </c>
      <c r="B276" s="91" t="s">
        <v>9</v>
      </c>
      <c r="C276" s="94" t="s">
        <v>10</v>
      </c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6"/>
      <c r="P276" s="71" t="s">
        <v>11</v>
      </c>
      <c r="Q276" s="97" t="s">
        <v>12</v>
      </c>
      <c r="R276" s="97" t="s">
        <v>13</v>
      </c>
      <c r="S276" s="97" t="s">
        <v>14</v>
      </c>
      <c r="T276" s="97" t="s">
        <v>15</v>
      </c>
      <c r="U276" s="71" t="s">
        <v>16</v>
      </c>
      <c r="V276" s="74" t="s">
        <v>17</v>
      </c>
    </row>
    <row r="277" spans="1:22" s="5" customFormat="1" x14ac:dyDescent="0.25">
      <c r="A277" s="89"/>
      <c r="B277" s="92"/>
      <c r="C277" s="77" t="s">
        <v>18</v>
      </c>
      <c r="D277" s="78"/>
      <c r="E277" s="78"/>
      <c r="F277" s="78"/>
      <c r="G277" s="78"/>
      <c r="H277" s="78"/>
      <c r="I277" s="78"/>
      <c r="J277" s="78"/>
      <c r="K277" s="78"/>
      <c r="L277" s="78"/>
      <c r="M277" s="79"/>
      <c r="N277" s="80" t="s">
        <v>19</v>
      </c>
      <c r="O277" s="81"/>
      <c r="P277" s="72"/>
      <c r="Q277" s="98"/>
      <c r="R277" s="98"/>
      <c r="S277" s="98"/>
      <c r="T277" s="98"/>
      <c r="U277" s="72"/>
      <c r="V277" s="75"/>
    </row>
    <row r="278" spans="1:22" s="5" customFormat="1" x14ac:dyDescent="0.25">
      <c r="A278" s="89"/>
      <c r="B278" s="92"/>
      <c r="C278" s="84" t="s">
        <v>20</v>
      </c>
      <c r="D278" s="85"/>
      <c r="E278" s="85"/>
      <c r="F278" s="85"/>
      <c r="G278" s="85"/>
      <c r="H278" s="85"/>
      <c r="I278" s="85"/>
      <c r="J278" s="85"/>
      <c r="K278" s="85"/>
      <c r="L278" s="86"/>
      <c r="M278" s="87" t="s">
        <v>21</v>
      </c>
      <c r="N278" s="82"/>
      <c r="O278" s="83"/>
      <c r="P278" s="72"/>
      <c r="Q278" s="98"/>
      <c r="R278" s="98"/>
      <c r="S278" s="98"/>
      <c r="T278" s="98"/>
      <c r="U278" s="72"/>
      <c r="V278" s="75"/>
    </row>
    <row r="279" spans="1:22" s="5" customFormat="1" x14ac:dyDescent="0.25">
      <c r="A279" s="89"/>
      <c r="B279" s="92"/>
      <c r="C279" s="84" t="s">
        <v>22</v>
      </c>
      <c r="D279" s="85"/>
      <c r="E279" s="86"/>
      <c r="F279" s="84" t="s">
        <v>23</v>
      </c>
      <c r="G279" s="85"/>
      <c r="H279" s="86"/>
      <c r="I279" s="84" t="s">
        <v>24</v>
      </c>
      <c r="J279" s="86"/>
      <c r="K279" s="84" t="s">
        <v>25</v>
      </c>
      <c r="L279" s="86"/>
      <c r="M279" s="72"/>
      <c r="N279" s="87" t="s">
        <v>26</v>
      </c>
      <c r="O279" s="87" t="s">
        <v>27</v>
      </c>
      <c r="P279" s="72"/>
      <c r="Q279" s="98"/>
      <c r="R279" s="98"/>
      <c r="S279" s="98"/>
      <c r="T279" s="98"/>
      <c r="U279" s="72"/>
      <c r="V279" s="75"/>
    </row>
    <row r="280" spans="1:22" s="5" customFormat="1" ht="113.25" thickBot="1" x14ac:dyDescent="0.3">
      <c r="A280" s="90"/>
      <c r="B280" s="93"/>
      <c r="C280" s="10" t="s">
        <v>28</v>
      </c>
      <c r="D280" s="10" t="s">
        <v>29</v>
      </c>
      <c r="E280" s="10" t="s">
        <v>30</v>
      </c>
      <c r="F280" s="10" t="s">
        <v>31</v>
      </c>
      <c r="G280" s="10" t="s">
        <v>32</v>
      </c>
      <c r="H280" s="10" t="s">
        <v>33</v>
      </c>
      <c r="I280" s="10" t="s">
        <v>34</v>
      </c>
      <c r="J280" s="10" t="s">
        <v>35</v>
      </c>
      <c r="K280" s="10" t="s">
        <v>36</v>
      </c>
      <c r="L280" s="10" t="s">
        <v>37</v>
      </c>
      <c r="M280" s="73"/>
      <c r="N280" s="73"/>
      <c r="O280" s="73"/>
      <c r="P280" s="73"/>
      <c r="Q280" s="99"/>
      <c r="R280" s="99"/>
      <c r="S280" s="99"/>
      <c r="T280" s="99"/>
      <c r="U280" s="73"/>
      <c r="V280" s="76"/>
    </row>
    <row r="281" spans="1:22" s="5" customFormat="1" ht="15.75" thickBot="1" x14ac:dyDescent="0.3">
      <c r="A281" s="7">
        <v>1</v>
      </c>
      <c r="B281" s="8">
        <v>2</v>
      </c>
      <c r="C281" s="8">
        <v>3</v>
      </c>
      <c r="D281" s="8">
        <v>4</v>
      </c>
      <c r="E281" s="8">
        <v>5</v>
      </c>
      <c r="F281" s="8">
        <v>6</v>
      </c>
      <c r="G281" s="8">
        <v>7</v>
      </c>
      <c r="H281" s="8">
        <v>8</v>
      </c>
      <c r="I281" s="8">
        <v>9</v>
      </c>
      <c r="J281" s="8">
        <v>10</v>
      </c>
      <c r="K281" s="8">
        <v>11</v>
      </c>
      <c r="L281" s="8">
        <v>12</v>
      </c>
      <c r="M281" s="8">
        <v>13</v>
      </c>
      <c r="N281" s="8">
        <v>14</v>
      </c>
      <c r="O281" s="8">
        <v>15</v>
      </c>
      <c r="P281" s="8">
        <v>16</v>
      </c>
      <c r="Q281" s="8">
        <v>17</v>
      </c>
      <c r="R281" s="8">
        <v>18</v>
      </c>
      <c r="S281" s="8">
        <v>19</v>
      </c>
      <c r="T281" s="8">
        <v>20</v>
      </c>
      <c r="U281" s="8">
        <v>21</v>
      </c>
      <c r="V281" s="9">
        <v>22</v>
      </c>
    </row>
    <row r="282" spans="1:22" s="23" customFormat="1" x14ac:dyDescent="0.25">
      <c r="A282" s="27"/>
      <c r="B282" s="28" t="s">
        <v>48</v>
      </c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</row>
    <row r="283" spans="1:22" s="23" customFormat="1" x14ac:dyDescent="0.25">
      <c r="A283" s="29"/>
      <c r="B283" s="29" t="s">
        <v>49</v>
      </c>
      <c r="C283" s="29">
        <v>0</v>
      </c>
      <c r="D283" s="29">
        <v>0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/>
      <c r="Q283" s="29"/>
      <c r="R283" s="29"/>
      <c r="S283" s="29">
        <v>0</v>
      </c>
      <c r="T283" s="29">
        <v>0</v>
      </c>
      <c r="U283" s="29"/>
      <c r="V283" s="29"/>
    </row>
    <row r="284" spans="1:22" s="23" customFormat="1" x14ac:dyDescent="0.25">
      <c r="A284" s="27"/>
      <c r="B284" s="28" t="s">
        <v>50</v>
      </c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spans="1:22" s="23" customFormat="1" x14ac:dyDescent="0.25">
      <c r="A285" s="29"/>
      <c r="B285" s="29" t="s">
        <v>49</v>
      </c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/>
      <c r="Q285" s="29"/>
      <c r="R285" s="29"/>
      <c r="S285" s="29">
        <v>0</v>
      </c>
      <c r="T285" s="29">
        <v>0</v>
      </c>
      <c r="U285" s="29"/>
      <c r="V285" s="29"/>
    </row>
    <row r="286" spans="1:22" s="23" customFormat="1" x14ac:dyDescent="0.25">
      <c r="A286" s="27"/>
      <c r="B286" s="28" t="s">
        <v>51</v>
      </c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spans="1:22" s="23" customFormat="1" x14ac:dyDescent="0.25">
      <c r="A287" s="29"/>
      <c r="B287" s="29" t="s">
        <v>49</v>
      </c>
      <c r="C287" s="29">
        <v>0</v>
      </c>
      <c r="D287" s="29">
        <v>0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/>
      <c r="Q287" s="29"/>
      <c r="R287" s="29"/>
      <c r="S287" s="29">
        <v>0</v>
      </c>
      <c r="T287" s="29">
        <v>0</v>
      </c>
      <c r="U287" s="29"/>
      <c r="V287" s="29"/>
    </row>
    <row r="288" spans="1:22" s="23" customFormat="1" x14ac:dyDescent="0.25">
      <c r="A288" s="27"/>
      <c r="B288" s="28" t="s">
        <v>52</v>
      </c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spans="1:22" s="23" customFormat="1" x14ac:dyDescent="0.25">
      <c r="A289" s="29"/>
      <c r="B289" s="29" t="s">
        <v>49</v>
      </c>
      <c r="C289" s="29">
        <v>0</v>
      </c>
      <c r="D289" s="29">
        <v>0</v>
      </c>
      <c r="E289" s="29">
        <v>0</v>
      </c>
      <c r="F289" s="29">
        <v>0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/>
      <c r="Q289" s="29"/>
      <c r="R289" s="29"/>
      <c r="S289" s="29">
        <v>0</v>
      </c>
      <c r="T289" s="29">
        <v>0</v>
      </c>
      <c r="U289" s="29"/>
      <c r="V289" s="29"/>
    </row>
    <row r="290" spans="1:22" s="23" customFormat="1" x14ac:dyDescent="0.25">
      <c r="A290" s="27"/>
      <c r="B290" s="28" t="s">
        <v>53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1:22" s="23" customFormat="1" x14ac:dyDescent="0.25">
      <c r="A291" s="29"/>
      <c r="B291" s="29" t="s">
        <v>49</v>
      </c>
      <c r="C291" s="29">
        <v>0</v>
      </c>
      <c r="D291" s="29">
        <v>0</v>
      </c>
      <c r="E291" s="29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/>
      <c r="Q291" s="29"/>
      <c r="R291" s="29"/>
      <c r="S291" s="29">
        <v>0</v>
      </c>
      <c r="T291" s="29">
        <v>0</v>
      </c>
      <c r="U291" s="29"/>
      <c r="V291" s="29"/>
    </row>
    <row r="292" spans="1:22" s="23" customFormat="1" x14ac:dyDescent="0.25">
      <c r="A292" s="27"/>
      <c r="B292" s="28" t="s">
        <v>54</v>
      </c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1:22" s="23" customFormat="1" x14ac:dyDescent="0.25">
      <c r="A293" s="29"/>
      <c r="B293" s="29" t="s">
        <v>49</v>
      </c>
      <c r="C293" s="29">
        <v>0</v>
      </c>
      <c r="D293" s="29">
        <v>0</v>
      </c>
      <c r="E293" s="29">
        <v>0</v>
      </c>
      <c r="F293" s="29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/>
      <c r="Q293" s="29"/>
      <c r="R293" s="29"/>
      <c r="S293" s="29">
        <v>0</v>
      </c>
      <c r="T293" s="29">
        <v>0</v>
      </c>
      <c r="U293" s="29"/>
      <c r="V293" s="29"/>
    </row>
    <row r="294" spans="1:22" s="23" customFormat="1" x14ac:dyDescent="0.25">
      <c r="A294" s="27"/>
      <c r="B294" s="28" t="s">
        <v>55</v>
      </c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</row>
    <row r="295" spans="1:22" s="23" customFormat="1" x14ac:dyDescent="0.25">
      <c r="A295" s="29"/>
      <c r="B295" s="29" t="s">
        <v>49</v>
      </c>
      <c r="C295" s="29">
        <v>0</v>
      </c>
      <c r="D295" s="29">
        <v>0</v>
      </c>
      <c r="E295" s="29">
        <v>0</v>
      </c>
      <c r="F295" s="29">
        <v>0</v>
      </c>
      <c r="G295" s="29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/>
      <c r="Q295" s="29"/>
      <c r="R295" s="29"/>
      <c r="S295" s="29">
        <v>0</v>
      </c>
      <c r="T295" s="29">
        <v>0</v>
      </c>
      <c r="U295" s="29"/>
      <c r="V295" s="29"/>
    </row>
    <row r="296" spans="1:22" s="23" customFormat="1" x14ac:dyDescent="0.25">
      <c r="A296" s="27"/>
      <c r="B296" s="28" t="s">
        <v>56</v>
      </c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spans="1:22" s="23" customFormat="1" x14ac:dyDescent="0.25">
      <c r="A297" s="29"/>
      <c r="B297" s="29" t="s">
        <v>49</v>
      </c>
      <c r="C297" s="29">
        <v>0</v>
      </c>
      <c r="D297" s="29">
        <v>0</v>
      </c>
      <c r="E297" s="29">
        <v>0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9">
        <v>0</v>
      </c>
      <c r="O297" s="29">
        <v>0</v>
      </c>
      <c r="P297" s="29"/>
      <c r="Q297" s="29"/>
      <c r="R297" s="29"/>
      <c r="S297" s="29">
        <v>0</v>
      </c>
      <c r="T297" s="29">
        <v>0</v>
      </c>
      <c r="U297" s="29"/>
      <c r="V297" s="29"/>
    </row>
    <row r="298" spans="1:22" s="23" customFormat="1" x14ac:dyDescent="0.25">
      <c r="A298" s="27"/>
      <c r="B298" s="28" t="s">
        <v>57</v>
      </c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spans="1:22" s="23" customFormat="1" x14ac:dyDescent="0.25">
      <c r="A299" s="29"/>
      <c r="B299" s="29" t="s">
        <v>49</v>
      </c>
      <c r="C299" s="29">
        <v>0</v>
      </c>
      <c r="D299" s="29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/>
      <c r="Q299" s="29"/>
      <c r="R299" s="29"/>
      <c r="S299" s="29">
        <v>0</v>
      </c>
      <c r="T299" s="29">
        <v>0</v>
      </c>
      <c r="U299" s="29"/>
      <c r="V299" s="29"/>
    </row>
    <row r="300" spans="1:22" s="23" customFormat="1" x14ac:dyDescent="0.25">
      <c r="A300" s="27"/>
      <c r="B300" s="28" t="s">
        <v>58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</row>
    <row r="301" spans="1:22" s="23" customFormat="1" x14ac:dyDescent="0.25">
      <c r="A301" s="29"/>
      <c r="B301" s="29" t="s">
        <v>49</v>
      </c>
      <c r="C301" s="29">
        <v>0</v>
      </c>
      <c r="D301" s="29">
        <v>0</v>
      </c>
      <c r="E301" s="29">
        <v>0</v>
      </c>
      <c r="F301" s="29">
        <v>0</v>
      </c>
      <c r="G301" s="29">
        <v>0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29">
        <v>0</v>
      </c>
      <c r="O301" s="29">
        <v>0</v>
      </c>
      <c r="P301" s="29"/>
      <c r="Q301" s="29"/>
      <c r="R301" s="29"/>
      <c r="S301" s="29">
        <v>0</v>
      </c>
      <c r="T301" s="29">
        <v>0</v>
      </c>
      <c r="U301" s="29"/>
      <c r="V301" s="29"/>
    </row>
    <row r="302" spans="1:22" s="23" customFormat="1" x14ac:dyDescent="0.25">
      <c r="A302" s="27"/>
      <c r="B302" s="28" t="s">
        <v>59</v>
      </c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spans="1:22" s="23" customFormat="1" x14ac:dyDescent="0.25">
      <c r="A303" s="29"/>
      <c r="B303" s="29" t="s">
        <v>49</v>
      </c>
      <c r="C303" s="29">
        <v>0</v>
      </c>
      <c r="D303" s="29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/>
      <c r="Q303" s="29"/>
      <c r="R303" s="29"/>
      <c r="S303" s="29">
        <v>0</v>
      </c>
      <c r="T303" s="29">
        <v>0</v>
      </c>
      <c r="U303" s="29"/>
      <c r="V303" s="29"/>
    </row>
    <row r="304" spans="1:22" s="23" customFormat="1" x14ac:dyDescent="0.25">
      <c r="A304" s="27"/>
      <c r="B304" s="28" t="s">
        <v>60</v>
      </c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spans="1:22" s="23" customFormat="1" x14ac:dyDescent="0.25">
      <c r="A305" s="29"/>
      <c r="B305" s="29" t="s">
        <v>49</v>
      </c>
      <c r="C305" s="29">
        <v>0</v>
      </c>
      <c r="D305" s="29">
        <v>0</v>
      </c>
      <c r="E305" s="29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v>0</v>
      </c>
      <c r="P305" s="29"/>
      <c r="Q305" s="29"/>
      <c r="R305" s="29"/>
      <c r="S305" s="29">
        <v>0</v>
      </c>
      <c r="T305" s="29">
        <v>0</v>
      </c>
      <c r="U305" s="29"/>
      <c r="V305" s="29"/>
    </row>
    <row r="308" spans="1:22" s="5" customFormat="1" ht="18.75" x14ac:dyDescent="0.25">
      <c r="A308" s="100" t="s">
        <v>45</v>
      </c>
      <c r="B308" s="100"/>
      <c r="C308" s="100"/>
      <c r="D308" s="100"/>
      <c r="E308" s="100"/>
      <c r="F308" s="100"/>
      <c r="G308" s="100"/>
      <c r="H308" s="100"/>
      <c r="I308" s="100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s="5" customFormat="1" ht="15.75" thickBot="1" x14ac:dyDescent="0.3">
      <c r="U309" s="6"/>
      <c r="V309" s="6"/>
    </row>
    <row r="310" spans="1:22" s="5" customFormat="1" x14ac:dyDescent="0.25">
      <c r="A310" s="88" t="s">
        <v>8</v>
      </c>
      <c r="B310" s="91" t="s">
        <v>9</v>
      </c>
      <c r="C310" s="94" t="s">
        <v>10</v>
      </c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6"/>
      <c r="P310" s="71" t="s">
        <v>11</v>
      </c>
      <c r="Q310" s="97" t="s">
        <v>12</v>
      </c>
      <c r="R310" s="97" t="s">
        <v>13</v>
      </c>
      <c r="S310" s="97" t="s">
        <v>14</v>
      </c>
      <c r="T310" s="97" t="s">
        <v>15</v>
      </c>
      <c r="U310" s="71" t="s">
        <v>16</v>
      </c>
      <c r="V310" s="74" t="s">
        <v>17</v>
      </c>
    </row>
    <row r="311" spans="1:22" s="5" customFormat="1" x14ac:dyDescent="0.25">
      <c r="A311" s="89"/>
      <c r="B311" s="92"/>
      <c r="C311" s="77" t="s">
        <v>18</v>
      </c>
      <c r="D311" s="78"/>
      <c r="E311" s="78"/>
      <c r="F311" s="78"/>
      <c r="G311" s="78"/>
      <c r="H311" s="78"/>
      <c r="I311" s="78"/>
      <c r="J311" s="78"/>
      <c r="K311" s="78"/>
      <c r="L311" s="78"/>
      <c r="M311" s="79"/>
      <c r="N311" s="80" t="s">
        <v>19</v>
      </c>
      <c r="O311" s="81"/>
      <c r="P311" s="72"/>
      <c r="Q311" s="98"/>
      <c r="R311" s="98"/>
      <c r="S311" s="98"/>
      <c r="T311" s="98"/>
      <c r="U311" s="72"/>
      <c r="V311" s="75"/>
    </row>
    <row r="312" spans="1:22" s="5" customFormat="1" x14ac:dyDescent="0.25">
      <c r="A312" s="89"/>
      <c r="B312" s="92"/>
      <c r="C312" s="84" t="s">
        <v>20</v>
      </c>
      <c r="D312" s="85"/>
      <c r="E312" s="85"/>
      <c r="F312" s="85"/>
      <c r="G312" s="85"/>
      <c r="H312" s="85"/>
      <c r="I312" s="85"/>
      <c r="J312" s="85"/>
      <c r="K312" s="85"/>
      <c r="L312" s="86"/>
      <c r="M312" s="87" t="s">
        <v>21</v>
      </c>
      <c r="N312" s="82"/>
      <c r="O312" s="83"/>
      <c r="P312" s="72"/>
      <c r="Q312" s="98"/>
      <c r="R312" s="98"/>
      <c r="S312" s="98"/>
      <c r="T312" s="98"/>
      <c r="U312" s="72"/>
      <c r="V312" s="75"/>
    </row>
    <row r="313" spans="1:22" s="5" customFormat="1" x14ac:dyDescent="0.25">
      <c r="A313" s="89"/>
      <c r="B313" s="92"/>
      <c r="C313" s="84" t="s">
        <v>22</v>
      </c>
      <c r="D313" s="85"/>
      <c r="E313" s="86"/>
      <c r="F313" s="84" t="s">
        <v>23</v>
      </c>
      <c r="G313" s="85"/>
      <c r="H313" s="86"/>
      <c r="I313" s="84" t="s">
        <v>24</v>
      </c>
      <c r="J313" s="86"/>
      <c r="K313" s="84" t="s">
        <v>25</v>
      </c>
      <c r="L313" s="86"/>
      <c r="M313" s="72"/>
      <c r="N313" s="87" t="s">
        <v>26</v>
      </c>
      <c r="O313" s="87" t="s">
        <v>27</v>
      </c>
      <c r="P313" s="72"/>
      <c r="Q313" s="98"/>
      <c r="R313" s="98"/>
      <c r="S313" s="98"/>
      <c r="T313" s="98"/>
      <c r="U313" s="72"/>
      <c r="V313" s="75"/>
    </row>
    <row r="314" spans="1:22" s="5" customFormat="1" ht="113.25" thickBot="1" x14ac:dyDescent="0.3">
      <c r="A314" s="90"/>
      <c r="B314" s="93"/>
      <c r="C314" s="10" t="s">
        <v>28</v>
      </c>
      <c r="D314" s="10" t="s">
        <v>29</v>
      </c>
      <c r="E314" s="10" t="s">
        <v>30</v>
      </c>
      <c r="F314" s="10" t="s">
        <v>31</v>
      </c>
      <c r="G314" s="10" t="s">
        <v>32</v>
      </c>
      <c r="H314" s="10" t="s">
        <v>33</v>
      </c>
      <c r="I314" s="10" t="s">
        <v>34</v>
      </c>
      <c r="J314" s="10" t="s">
        <v>35</v>
      </c>
      <c r="K314" s="10" t="s">
        <v>36</v>
      </c>
      <c r="L314" s="10" t="s">
        <v>37</v>
      </c>
      <c r="M314" s="73"/>
      <c r="N314" s="73"/>
      <c r="O314" s="73"/>
      <c r="P314" s="73"/>
      <c r="Q314" s="99"/>
      <c r="R314" s="99"/>
      <c r="S314" s="99"/>
      <c r="T314" s="99"/>
      <c r="U314" s="73"/>
      <c r="V314" s="76"/>
    </row>
    <row r="315" spans="1:22" s="5" customFormat="1" x14ac:dyDescent="0.25">
      <c r="A315" s="24">
        <v>1</v>
      </c>
      <c r="B315" s="25">
        <v>2</v>
      </c>
      <c r="C315" s="25">
        <v>3</v>
      </c>
      <c r="D315" s="25">
        <v>4</v>
      </c>
      <c r="E315" s="25">
        <v>5</v>
      </c>
      <c r="F315" s="25">
        <v>6</v>
      </c>
      <c r="G315" s="25">
        <v>7</v>
      </c>
      <c r="H315" s="25">
        <v>8</v>
      </c>
      <c r="I315" s="25">
        <v>9</v>
      </c>
      <c r="J315" s="25">
        <v>10</v>
      </c>
      <c r="K315" s="25">
        <v>11</v>
      </c>
      <c r="L315" s="25">
        <v>12</v>
      </c>
      <c r="M315" s="25">
        <v>13</v>
      </c>
      <c r="N315" s="25">
        <v>14</v>
      </c>
      <c r="O315" s="25">
        <v>15</v>
      </c>
      <c r="P315" s="25">
        <v>16</v>
      </c>
      <c r="Q315" s="25">
        <v>17</v>
      </c>
      <c r="R315" s="25">
        <v>18</v>
      </c>
      <c r="S315" s="25">
        <v>19</v>
      </c>
      <c r="T315" s="25">
        <v>20</v>
      </c>
      <c r="U315" s="25">
        <v>21</v>
      </c>
      <c r="V315" s="26">
        <v>22</v>
      </c>
    </row>
    <row r="316" spans="1:22" s="23" customFormat="1" x14ac:dyDescent="0.25">
      <c r="A316" s="30"/>
      <c r="B316" s="28" t="s">
        <v>48</v>
      </c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</row>
    <row r="317" spans="1:22" s="34" customFormat="1" ht="120" x14ac:dyDescent="0.25">
      <c r="A317" s="32">
        <v>1</v>
      </c>
      <c r="B317" s="33" t="s">
        <v>68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1</v>
      </c>
      <c r="N317" s="32">
        <v>0</v>
      </c>
      <c r="O317" s="32">
        <v>0</v>
      </c>
      <c r="P317" s="39" t="s">
        <v>76</v>
      </c>
      <c r="Q317" s="32" t="s">
        <v>71</v>
      </c>
      <c r="R317" s="39" t="s">
        <v>70</v>
      </c>
      <c r="S317" s="38">
        <v>20520</v>
      </c>
      <c r="T317" s="38">
        <v>7349.9759999999997</v>
      </c>
      <c r="U317" s="60" t="s">
        <v>122</v>
      </c>
      <c r="V317" s="60" t="s">
        <v>122</v>
      </c>
    </row>
    <row r="318" spans="1:22" s="34" customFormat="1" ht="120" x14ac:dyDescent="0.25">
      <c r="A318" s="32">
        <v>2</v>
      </c>
      <c r="B318" s="33" t="s">
        <v>68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1</v>
      </c>
      <c r="L318" s="32">
        <v>0</v>
      </c>
      <c r="M318" s="32">
        <v>0</v>
      </c>
      <c r="N318" s="32">
        <v>0</v>
      </c>
      <c r="O318" s="32">
        <v>0</v>
      </c>
      <c r="P318" s="39" t="s">
        <v>77</v>
      </c>
      <c r="Q318" s="32" t="s">
        <v>71</v>
      </c>
      <c r="R318" s="39" t="s">
        <v>62</v>
      </c>
      <c r="S318" s="38">
        <v>1000</v>
      </c>
      <c r="T318" s="38">
        <v>1498.5</v>
      </c>
      <c r="U318" s="60" t="s">
        <v>122</v>
      </c>
      <c r="V318" s="60" t="s">
        <v>122</v>
      </c>
    </row>
    <row r="319" spans="1:22" s="34" customFormat="1" ht="120" x14ac:dyDescent="0.25">
      <c r="A319" s="32">
        <v>3</v>
      </c>
      <c r="B319" s="33" t="s">
        <v>68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1</v>
      </c>
      <c r="L319" s="32">
        <v>0</v>
      </c>
      <c r="M319" s="32">
        <v>0</v>
      </c>
      <c r="N319" s="32">
        <v>0</v>
      </c>
      <c r="O319" s="32">
        <v>0</v>
      </c>
      <c r="P319" s="39" t="s">
        <v>75</v>
      </c>
      <c r="Q319" s="32" t="s">
        <v>61</v>
      </c>
      <c r="R319" s="39" t="s">
        <v>72</v>
      </c>
      <c r="S319" s="38">
        <v>10</v>
      </c>
      <c r="T319" s="38">
        <v>1451.9153999999999</v>
      </c>
      <c r="U319" s="60" t="s">
        <v>122</v>
      </c>
      <c r="V319" s="60" t="s">
        <v>122</v>
      </c>
    </row>
    <row r="320" spans="1:22" s="23" customFormat="1" x14ac:dyDescent="0.25">
      <c r="A320" s="29"/>
      <c r="B320" s="29" t="s">
        <v>49</v>
      </c>
      <c r="C320" s="29">
        <f>SUM(C319)</f>
        <v>0</v>
      </c>
      <c r="D320" s="29">
        <f t="shared" ref="D320:O320" si="30">SUM(D319)</f>
        <v>0</v>
      </c>
      <c r="E320" s="29">
        <f t="shared" si="30"/>
        <v>0</v>
      </c>
      <c r="F320" s="29">
        <f t="shared" si="30"/>
        <v>0</v>
      </c>
      <c r="G320" s="29">
        <f t="shared" si="30"/>
        <v>0</v>
      </c>
      <c r="H320" s="29">
        <f t="shared" si="30"/>
        <v>0</v>
      </c>
      <c r="I320" s="29">
        <f t="shared" si="30"/>
        <v>0</v>
      </c>
      <c r="J320" s="29">
        <f t="shared" si="30"/>
        <v>0</v>
      </c>
      <c r="K320" s="29">
        <f>SUM(K317:K319)</f>
        <v>2</v>
      </c>
      <c r="L320" s="29">
        <f t="shared" si="30"/>
        <v>0</v>
      </c>
      <c r="M320" s="29">
        <f>SUM(M317:M319)</f>
        <v>1</v>
      </c>
      <c r="N320" s="29">
        <f t="shared" si="30"/>
        <v>0</v>
      </c>
      <c r="O320" s="29">
        <f t="shared" si="30"/>
        <v>0</v>
      </c>
      <c r="P320" s="29"/>
      <c r="Q320" s="29"/>
      <c r="R320" s="29"/>
      <c r="S320" s="37">
        <f>SUM(S317:S319)</f>
        <v>21530</v>
      </c>
      <c r="T320" s="37">
        <f>SUM(T317:T319)</f>
        <v>10300.391399999999</v>
      </c>
      <c r="U320" s="29"/>
      <c r="V320" s="29"/>
    </row>
    <row r="321" spans="1:22" s="23" customFormat="1" x14ac:dyDescent="0.25">
      <c r="A321" s="27"/>
      <c r="B321" s="28" t="s">
        <v>50</v>
      </c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spans="1:22" s="52" customFormat="1" ht="120" x14ac:dyDescent="0.25">
      <c r="A322" s="50">
        <v>1</v>
      </c>
      <c r="B322" s="51" t="s">
        <v>88</v>
      </c>
      <c r="C322" s="43">
        <v>0</v>
      </c>
      <c r="D322" s="43">
        <v>0</v>
      </c>
      <c r="E322" s="43">
        <v>0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1</v>
      </c>
      <c r="L322" s="43">
        <v>0</v>
      </c>
      <c r="M322" s="43">
        <v>0</v>
      </c>
      <c r="N322" s="43">
        <v>0</v>
      </c>
      <c r="O322" s="43">
        <v>0</v>
      </c>
      <c r="P322" s="44" t="s">
        <v>106</v>
      </c>
      <c r="Q322" s="43" t="s">
        <v>61</v>
      </c>
      <c r="R322" s="43" t="s">
        <v>92</v>
      </c>
      <c r="S322" s="49">
        <v>1</v>
      </c>
      <c r="T322" s="46">
        <v>13954.79</v>
      </c>
      <c r="U322" s="60" t="s">
        <v>122</v>
      </c>
      <c r="V322" s="60" t="s">
        <v>122</v>
      </c>
    </row>
    <row r="323" spans="1:22" s="52" customFormat="1" ht="120" x14ac:dyDescent="0.25">
      <c r="A323" s="50">
        <v>2</v>
      </c>
      <c r="B323" s="42" t="s">
        <v>100</v>
      </c>
      <c r="C323" s="43">
        <v>0</v>
      </c>
      <c r="D323" s="43">
        <v>0</v>
      </c>
      <c r="E323" s="43">
        <v>0</v>
      </c>
      <c r="F323" s="43">
        <v>0</v>
      </c>
      <c r="G323" s="43">
        <v>0</v>
      </c>
      <c r="H323" s="43">
        <v>0</v>
      </c>
      <c r="I323" s="43">
        <v>0</v>
      </c>
      <c r="J323" s="43">
        <v>0</v>
      </c>
      <c r="K323" s="43">
        <v>1</v>
      </c>
      <c r="L323" s="43">
        <v>0</v>
      </c>
      <c r="M323" s="43">
        <v>0</v>
      </c>
      <c r="N323" s="43">
        <v>0</v>
      </c>
      <c r="O323" s="43">
        <v>0</v>
      </c>
      <c r="P323" s="44" t="s">
        <v>101</v>
      </c>
      <c r="Q323" s="43" t="s">
        <v>61</v>
      </c>
      <c r="R323" s="43" t="s">
        <v>92</v>
      </c>
      <c r="S323" s="49">
        <v>4</v>
      </c>
      <c r="T323" s="46">
        <v>852.35</v>
      </c>
      <c r="U323" s="60" t="s">
        <v>122</v>
      </c>
      <c r="V323" s="60" t="s">
        <v>122</v>
      </c>
    </row>
    <row r="324" spans="1:22" s="52" customFormat="1" ht="120" x14ac:dyDescent="0.25">
      <c r="A324" s="50">
        <v>3</v>
      </c>
      <c r="B324" s="42" t="s">
        <v>98</v>
      </c>
      <c r="C324" s="43">
        <v>0</v>
      </c>
      <c r="D324" s="43">
        <v>0</v>
      </c>
      <c r="E324" s="43">
        <v>0</v>
      </c>
      <c r="F324" s="43">
        <v>0</v>
      </c>
      <c r="G324" s="43">
        <v>0</v>
      </c>
      <c r="H324" s="43">
        <v>0</v>
      </c>
      <c r="I324" s="43">
        <v>0</v>
      </c>
      <c r="J324" s="43">
        <v>0</v>
      </c>
      <c r="K324" s="43">
        <v>1</v>
      </c>
      <c r="L324" s="43">
        <v>0</v>
      </c>
      <c r="M324" s="43">
        <v>0</v>
      </c>
      <c r="N324" s="43">
        <v>0</v>
      </c>
      <c r="O324" s="43">
        <v>0</v>
      </c>
      <c r="P324" s="44" t="s">
        <v>107</v>
      </c>
      <c r="Q324" s="43" t="s">
        <v>61</v>
      </c>
      <c r="R324" s="48" t="s">
        <v>90</v>
      </c>
      <c r="S324" s="53">
        <v>250</v>
      </c>
      <c r="T324" s="46">
        <v>1848.13</v>
      </c>
      <c r="U324" s="60" t="s">
        <v>122</v>
      </c>
      <c r="V324" s="60" t="s">
        <v>122</v>
      </c>
    </row>
    <row r="325" spans="1:22" s="52" customFormat="1" ht="120" x14ac:dyDescent="0.25">
      <c r="A325" s="50">
        <v>4</v>
      </c>
      <c r="B325" s="42" t="s">
        <v>100</v>
      </c>
      <c r="C325" s="43">
        <v>0</v>
      </c>
      <c r="D325" s="43">
        <v>0</v>
      </c>
      <c r="E325" s="43"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3">
        <v>1</v>
      </c>
      <c r="L325" s="43">
        <v>0</v>
      </c>
      <c r="M325" s="43">
        <v>0</v>
      </c>
      <c r="N325" s="43">
        <v>0</v>
      </c>
      <c r="O325" s="43">
        <v>0</v>
      </c>
      <c r="P325" s="44" t="s">
        <v>108</v>
      </c>
      <c r="Q325" s="43" t="s">
        <v>61</v>
      </c>
      <c r="R325" s="43" t="s">
        <v>90</v>
      </c>
      <c r="S325" s="49">
        <v>100</v>
      </c>
      <c r="T325" s="46">
        <v>843</v>
      </c>
      <c r="U325" s="60" t="s">
        <v>122</v>
      </c>
      <c r="V325" s="60" t="s">
        <v>122</v>
      </c>
    </row>
    <row r="326" spans="1:22" s="52" customFormat="1" ht="120" x14ac:dyDescent="0.25">
      <c r="A326" s="50">
        <v>5</v>
      </c>
      <c r="B326" s="42" t="s">
        <v>100</v>
      </c>
      <c r="C326" s="43">
        <v>0</v>
      </c>
      <c r="D326" s="43">
        <v>0</v>
      </c>
      <c r="E326" s="43">
        <v>0</v>
      </c>
      <c r="F326" s="43">
        <v>0</v>
      </c>
      <c r="G326" s="43">
        <v>0</v>
      </c>
      <c r="H326" s="43">
        <v>0</v>
      </c>
      <c r="I326" s="43">
        <v>0</v>
      </c>
      <c r="J326" s="43">
        <v>0</v>
      </c>
      <c r="K326" s="43">
        <v>1</v>
      </c>
      <c r="L326" s="43">
        <v>0</v>
      </c>
      <c r="M326" s="43">
        <v>0</v>
      </c>
      <c r="N326" s="43">
        <v>0</v>
      </c>
      <c r="O326" s="43">
        <v>0</v>
      </c>
      <c r="P326" s="44" t="s">
        <v>109</v>
      </c>
      <c r="Q326" s="43" t="s">
        <v>61</v>
      </c>
      <c r="R326" s="43" t="s">
        <v>90</v>
      </c>
      <c r="S326" s="49">
        <v>13360</v>
      </c>
      <c r="T326" s="46">
        <v>38872.449999999997</v>
      </c>
      <c r="U326" s="60" t="s">
        <v>122</v>
      </c>
      <c r="V326" s="60" t="s">
        <v>122</v>
      </c>
    </row>
    <row r="327" spans="1:22" s="52" customFormat="1" ht="120" x14ac:dyDescent="0.25">
      <c r="A327" s="50">
        <v>6</v>
      </c>
      <c r="B327" s="42" t="s">
        <v>100</v>
      </c>
      <c r="C327" s="43">
        <v>0</v>
      </c>
      <c r="D327" s="43">
        <v>0</v>
      </c>
      <c r="E327" s="43">
        <v>0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1</v>
      </c>
      <c r="L327" s="43">
        <v>0</v>
      </c>
      <c r="M327" s="43">
        <v>0</v>
      </c>
      <c r="N327" s="43">
        <v>0</v>
      </c>
      <c r="O327" s="43">
        <v>0</v>
      </c>
      <c r="P327" s="44" t="s">
        <v>110</v>
      </c>
      <c r="Q327" s="43" t="s">
        <v>61</v>
      </c>
      <c r="R327" s="43" t="s">
        <v>92</v>
      </c>
      <c r="S327" s="49">
        <v>11</v>
      </c>
      <c r="T327" s="46">
        <v>1332.82</v>
      </c>
      <c r="U327" s="60" t="s">
        <v>122</v>
      </c>
      <c r="V327" s="60" t="s">
        <v>122</v>
      </c>
    </row>
    <row r="328" spans="1:22" s="23" customFormat="1" x14ac:dyDescent="0.25">
      <c r="A328" s="29"/>
      <c r="B328" s="29" t="s">
        <v>49</v>
      </c>
      <c r="C328" s="29">
        <f>SUM(C327)</f>
        <v>0</v>
      </c>
      <c r="D328" s="29">
        <f t="shared" ref="D328:O328" si="31">SUM(D327)</f>
        <v>0</v>
      </c>
      <c r="E328" s="29">
        <f t="shared" si="31"/>
        <v>0</v>
      </c>
      <c r="F328" s="29">
        <f t="shared" si="31"/>
        <v>0</v>
      </c>
      <c r="G328" s="29">
        <f t="shared" si="31"/>
        <v>0</v>
      </c>
      <c r="H328" s="29">
        <f t="shared" si="31"/>
        <v>0</v>
      </c>
      <c r="I328" s="29">
        <f t="shared" si="31"/>
        <v>0</v>
      </c>
      <c r="J328" s="29">
        <f t="shared" si="31"/>
        <v>0</v>
      </c>
      <c r="K328" s="29">
        <f>SUM(K322:K327)</f>
        <v>6</v>
      </c>
      <c r="L328" s="29">
        <f t="shared" si="31"/>
        <v>0</v>
      </c>
      <c r="M328" s="29">
        <f t="shared" si="31"/>
        <v>0</v>
      </c>
      <c r="N328" s="29">
        <f t="shared" si="31"/>
        <v>0</v>
      </c>
      <c r="O328" s="29">
        <f t="shared" si="31"/>
        <v>0</v>
      </c>
      <c r="P328" s="29"/>
      <c r="Q328" s="29"/>
      <c r="R328" s="29"/>
      <c r="S328" s="29">
        <f t="shared" ref="S328:T328" si="32">SUM(S322:S327)</f>
        <v>13726</v>
      </c>
      <c r="T328" s="29">
        <f t="shared" si="32"/>
        <v>57703.54</v>
      </c>
      <c r="U328" s="29"/>
      <c r="V328" s="29"/>
    </row>
    <row r="329" spans="1:22" s="23" customFormat="1" x14ac:dyDescent="0.25">
      <c r="A329" s="27"/>
      <c r="B329" s="28" t="s">
        <v>51</v>
      </c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s="23" customFormat="1" ht="120" x14ac:dyDescent="0.25">
      <c r="A330" s="27">
        <v>1</v>
      </c>
      <c r="B330" s="51" t="s">
        <v>111</v>
      </c>
      <c r="C330" s="43">
        <v>0</v>
      </c>
      <c r="D330" s="43">
        <v>0</v>
      </c>
      <c r="E330" s="43"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3">
        <v>1</v>
      </c>
      <c r="L330" s="43">
        <v>0</v>
      </c>
      <c r="M330" s="43">
        <v>0</v>
      </c>
      <c r="N330" s="43">
        <v>0</v>
      </c>
      <c r="O330" s="43">
        <v>0</v>
      </c>
      <c r="P330" s="57" t="s">
        <v>112</v>
      </c>
      <c r="Q330" s="43" t="s">
        <v>61</v>
      </c>
      <c r="R330" s="43" t="s">
        <v>113</v>
      </c>
      <c r="S330" s="43">
        <v>1860</v>
      </c>
      <c r="T330" s="46">
        <v>15738.894</v>
      </c>
      <c r="U330" s="60" t="s">
        <v>122</v>
      </c>
      <c r="V330" s="60" t="s">
        <v>122</v>
      </c>
    </row>
    <row r="331" spans="1:22" s="23" customFormat="1" ht="120" x14ac:dyDescent="0.25">
      <c r="A331" s="27">
        <v>2</v>
      </c>
      <c r="B331" s="51" t="s">
        <v>114</v>
      </c>
      <c r="C331" s="43">
        <v>0</v>
      </c>
      <c r="D331" s="43">
        <v>0</v>
      </c>
      <c r="E331" s="43">
        <v>0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3">
        <v>1</v>
      </c>
      <c r="L331" s="43">
        <v>0</v>
      </c>
      <c r="M331" s="43">
        <v>0</v>
      </c>
      <c r="N331" s="43">
        <v>0</v>
      </c>
      <c r="O331" s="43">
        <v>0</v>
      </c>
      <c r="P331" s="57" t="s">
        <v>115</v>
      </c>
      <c r="Q331" s="43" t="s">
        <v>61</v>
      </c>
      <c r="R331" s="43" t="s">
        <v>116</v>
      </c>
      <c r="S331" s="43">
        <v>1</v>
      </c>
      <c r="T331" s="46">
        <v>422.767</v>
      </c>
      <c r="U331" s="60" t="s">
        <v>122</v>
      </c>
      <c r="V331" s="60" t="s">
        <v>122</v>
      </c>
    </row>
    <row r="332" spans="1:22" s="23" customFormat="1" ht="120" x14ac:dyDescent="0.25">
      <c r="A332" s="27">
        <v>3</v>
      </c>
      <c r="B332" s="51" t="s">
        <v>114</v>
      </c>
      <c r="C332" s="43">
        <v>0</v>
      </c>
      <c r="D332" s="43">
        <v>0</v>
      </c>
      <c r="E332" s="43">
        <v>0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3">
        <v>1</v>
      </c>
      <c r="L332" s="43">
        <v>0</v>
      </c>
      <c r="M332" s="43">
        <v>0</v>
      </c>
      <c r="N332" s="43">
        <v>0</v>
      </c>
      <c r="O332" s="43">
        <v>0</v>
      </c>
      <c r="P332" s="57" t="s">
        <v>115</v>
      </c>
      <c r="Q332" s="43" t="s">
        <v>61</v>
      </c>
      <c r="R332" s="43" t="s">
        <v>116</v>
      </c>
      <c r="S332" s="43">
        <v>1</v>
      </c>
      <c r="T332" s="46">
        <v>727.07299999999998</v>
      </c>
      <c r="U332" s="60" t="s">
        <v>122</v>
      </c>
      <c r="V332" s="60" t="s">
        <v>122</v>
      </c>
    </row>
    <row r="333" spans="1:22" s="23" customFormat="1" ht="120" x14ac:dyDescent="0.25">
      <c r="A333" s="27">
        <v>4</v>
      </c>
      <c r="B333" s="51" t="s">
        <v>114</v>
      </c>
      <c r="C333" s="43">
        <v>0</v>
      </c>
      <c r="D333" s="43">
        <v>0</v>
      </c>
      <c r="E333" s="43">
        <v>0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3">
        <v>1</v>
      </c>
      <c r="L333" s="43">
        <v>0</v>
      </c>
      <c r="M333" s="43">
        <v>0</v>
      </c>
      <c r="N333" s="43">
        <v>0</v>
      </c>
      <c r="O333" s="43">
        <v>0</v>
      </c>
      <c r="P333" s="57" t="s">
        <v>115</v>
      </c>
      <c r="Q333" s="43" t="s">
        <v>61</v>
      </c>
      <c r="R333" s="43" t="s">
        <v>116</v>
      </c>
      <c r="S333" s="43">
        <v>1</v>
      </c>
      <c r="T333" s="46">
        <v>845.18</v>
      </c>
      <c r="U333" s="60" t="s">
        <v>122</v>
      </c>
      <c r="V333" s="60" t="s">
        <v>122</v>
      </c>
    </row>
    <row r="334" spans="1:22" s="23" customFormat="1" ht="120" x14ac:dyDescent="0.25">
      <c r="A334" s="58">
        <v>5</v>
      </c>
      <c r="B334" s="51" t="s">
        <v>114</v>
      </c>
      <c r="C334" s="43">
        <v>0</v>
      </c>
      <c r="D334" s="43">
        <v>0</v>
      </c>
      <c r="E334" s="43">
        <v>0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3">
        <v>1</v>
      </c>
      <c r="L334" s="43">
        <v>0</v>
      </c>
      <c r="M334" s="43">
        <v>0</v>
      </c>
      <c r="N334" s="43">
        <v>0</v>
      </c>
      <c r="O334" s="43">
        <v>0</v>
      </c>
      <c r="P334" s="57" t="s">
        <v>117</v>
      </c>
      <c r="Q334" s="43" t="s">
        <v>61</v>
      </c>
      <c r="R334" s="43" t="s">
        <v>116</v>
      </c>
      <c r="S334" s="43">
        <v>1</v>
      </c>
      <c r="T334" s="46">
        <v>1940.952</v>
      </c>
      <c r="U334" s="60" t="s">
        <v>122</v>
      </c>
      <c r="V334" s="60" t="s">
        <v>122</v>
      </c>
    </row>
    <row r="335" spans="1:22" s="23" customFormat="1" x14ac:dyDescent="0.25">
      <c r="A335" s="29"/>
      <c r="B335" s="29" t="s">
        <v>49</v>
      </c>
      <c r="C335" s="29">
        <f>SUM(C330:C334)</f>
        <v>0</v>
      </c>
      <c r="D335" s="29">
        <f t="shared" ref="D335:O335" si="33">SUM(D330:D334)</f>
        <v>0</v>
      </c>
      <c r="E335" s="29">
        <f t="shared" si="33"/>
        <v>0</v>
      </c>
      <c r="F335" s="29">
        <f t="shared" si="33"/>
        <v>0</v>
      </c>
      <c r="G335" s="29">
        <f t="shared" si="33"/>
        <v>0</v>
      </c>
      <c r="H335" s="29">
        <f t="shared" si="33"/>
        <v>0</v>
      </c>
      <c r="I335" s="29">
        <f t="shared" si="33"/>
        <v>0</v>
      </c>
      <c r="J335" s="29">
        <f t="shared" si="33"/>
        <v>0</v>
      </c>
      <c r="K335" s="29">
        <f t="shared" si="33"/>
        <v>5</v>
      </c>
      <c r="L335" s="29">
        <f t="shared" si="33"/>
        <v>0</v>
      </c>
      <c r="M335" s="29">
        <f t="shared" si="33"/>
        <v>0</v>
      </c>
      <c r="N335" s="29">
        <f t="shared" si="33"/>
        <v>0</v>
      </c>
      <c r="O335" s="29">
        <f t="shared" si="33"/>
        <v>0</v>
      </c>
      <c r="P335" s="29"/>
      <c r="Q335" s="29"/>
      <c r="R335" s="29"/>
      <c r="S335" s="29">
        <f>SUM(S330:S334)</f>
        <v>1864</v>
      </c>
      <c r="T335" s="29">
        <f>SUM(T330:T334)</f>
        <v>19674.866000000002</v>
      </c>
      <c r="U335" s="29"/>
      <c r="V335" s="29"/>
    </row>
    <row r="336" spans="1:22" s="23" customFormat="1" x14ac:dyDescent="0.25">
      <c r="A336" s="27"/>
      <c r="B336" s="28" t="s">
        <v>52</v>
      </c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spans="1:22" s="23" customFormat="1" ht="120" x14ac:dyDescent="0.25">
      <c r="A337" s="27"/>
      <c r="B337" s="51" t="s">
        <v>132</v>
      </c>
      <c r="C337" s="43">
        <v>0</v>
      </c>
      <c r="D337" s="43">
        <v>0</v>
      </c>
      <c r="E337" s="43">
        <v>0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1</v>
      </c>
      <c r="L337" s="43">
        <v>0</v>
      </c>
      <c r="M337" s="43">
        <v>0</v>
      </c>
      <c r="N337" s="43">
        <v>0</v>
      </c>
      <c r="O337" s="43">
        <v>0</v>
      </c>
      <c r="P337" s="57" t="s">
        <v>133</v>
      </c>
      <c r="Q337" s="43" t="s">
        <v>61</v>
      </c>
      <c r="R337" s="43" t="s">
        <v>116</v>
      </c>
      <c r="S337" s="43">
        <v>1</v>
      </c>
      <c r="T337" s="46">
        <v>16745.740000000002</v>
      </c>
      <c r="U337" s="60" t="s">
        <v>122</v>
      </c>
      <c r="V337" s="60" t="s">
        <v>122</v>
      </c>
    </row>
    <row r="338" spans="1:22" s="23" customFormat="1" x14ac:dyDescent="0.25">
      <c r="A338" s="29"/>
      <c r="B338" s="29" t="s">
        <v>49</v>
      </c>
      <c r="C338" s="29">
        <f>SUM(C337)</f>
        <v>0</v>
      </c>
      <c r="D338" s="29">
        <f t="shared" ref="D338:O338" si="34">SUM(D337)</f>
        <v>0</v>
      </c>
      <c r="E338" s="29">
        <f t="shared" si="34"/>
        <v>0</v>
      </c>
      <c r="F338" s="29">
        <f t="shared" si="34"/>
        <v>0</v>
      </c>
      <c r="G338" s="29">
        <f t="shared" si="34"/>
        <v>0</v>
      </c>
      <c r="H338" s="29">
        <f t="shared" si="34"/>
        <v>0</v>
      </c>
      <c r="I338" s="29">
        <f t="shared" si="34"/>
        <v>0</v>
      </c>
      <c r="J338" s="29">
        <f t="shared" si="34"/>
        <v>0</v>
      </c>
      <c r="K338" s="29">
        <f t="shared" si="34"/>
        <v>1</v>
      </c>
      <c r="L338" s="29">
        <f t="shared" si="34"/>
        <v>0</v>
      </c>
      <c r="M338" s="29">
        <f t="shared" si="34"/>
        <v>0</v>
      </c>
      <c r="N338" s="29">
        <f t="shared" si="34"/>
        <v>0</v>
      </c>
      <c r="O338" s="29">
        <f t="shared" si="34"/>
        <v>0</v>
      </c>
      <c r="P338" s="29"/>
      <c r="Q338" s="29"/>
      <c r="R338" s="29"/>
      <c r="S338" s="29">
        <f t="shared" ref="S338:T338" si="35">SUM(S337)</f>
        <v>1</v>
      </c>
      <c r="T338" s="29">
        <f t="shared" si="35"/>
        <v>16745.740000000002</v>
      </c>
      <c r="U338" s="29"/>
      <c r="V338" s="29"/>
    </row>
    <row r="339" spans="1:22" s="23" customFormat="1" x14ac:dyDescent="0.25">
      <c r="A339" s="27"/>
      <c r="B339" s="28" t="s">
        <v>53</v>
      </c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s="23" customFormat="1" ht="120" x14ac:dyDescent="0.25">
      <c r="A340" s="27"/>
      <c r="B340" s="61" t="s">
        <v>136</v>
      </c>
      <c r="C340" s="43">
        <v>0</v>
      </c>
      <c r="D340" s="43">
        <v>0</v>
      </c>
      <c r="E340" s="43">
        <v>0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1</v>
      </c>
      <c r="L340" s="43">
        <v>0</v>
      </c>
      <c r="M340" s="43">
        <v>0</v>
      </c>
      <c r="N340" s="43">
        <v>0</v>
      </c>
      <c r="O340" s="43">
        <v>0</v>
      </c>
      <c r="P340" s="62" t="s">
        <v>137</v>
      </c>
      <c r="Q340" s="43" t="s">
        <v>61</v>
      </c>
      <c r="R340" s="43" t="s">
        <v>116</v>
      </c>
      <c r="S340" s="43">
        <v>1</v>
      </c>
      <c r="T340" s="46">
        <v>16745.740000000002</v>
      </c>
      <c r="U340" s="60" t="s">
        <v>122</v>
      </c>
      <c r="V340" s="60" t="s">
        <v>122</v>
      </c>
    </row>
    <row r="341" spans="1:22" s="23" customFormat="1" ht="120" x14ac:dyDescent="0.25">
      <c r="A341" s="27"/>
      <c r="B341" s="61" t="s">
        <v>136</v>
      </c>
      <c r="C341" s="43">
        <v>0</v>
      </c>
      <c r="D341" s="43">
        <v>0</v>
      </c>
      <c r="E341" s="43">
        <v>0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1</v>
      </c>
      <c r="L341" s="43">
        <v>0</v>
      </c>
      <c r="M341" s="43">
        <v>0</v>
      </c>
      <c r="N341" s="43">
        <v>0</v>
      </c>
      <c r="O341" s="43">
        <v>0</v>
      </c>
      <c r="P341" s="62" t="s">
        <v>138</v>
      </c>
      <c r="Q341" s="43" t="s">
        <v>61</v>
      </c>
      <c r="R341" s="43" t="s">
        <v>113</v>
      </c>
      <c r="S341" s="43">
        <v>200</v>
      </c>
      <c r="T341" s="46">
        <v>1319.22</v>
      </c>
      <c r="U341" s="60" t="s">
        <v>122</v>
      </c>
      <c r="V341" s="60" t="s">
        <v>122</v>
      </c>
    </row>
    <row r="342" spans="1:22" s="23" customFormat="1" x14ac:dyDescent="0.25">
      <c r="A342" s="29"/>
      <c r="B342" s="29" t="s">
        <v>49</v>
      </c>
      <c r="C342" s="29">
        <f>SUM(C340:C341)</f>
        <v>0</v>
      </c>
      <c r="D342" s="29">
        <f t="shared" ref="D342:O342" si="36">SUM(D340:D341)</f>
        <v>0</v>
      </c>
      <c r="E342" s="29">
        <f t="shared" si="36"/>
        <v>0</v>
      </c>
      <c r="F342" s="29">
        <f t="shared" si="36"/>
        <v>0</v>
      </c>
      <c r="G342" s="29">
        <f t="shared" si="36"/>
        <v>0</v>
      </c>
      <c r="H342" s="29">
        <f t="shared" si="36"/>
        <v>0</v>
      </c>
      <c r="I342" s="29">
        <f t="shared" si="36"/>
        <v>0</v>
      </c>
      <c r="J342" s="29">
        <f t="shared" si="36"/>
        <v>0</v>
      </c>
      <c r="K342" s="29">
        <f t="shared" si="36"/>
        <v>2</v>
      </c>
      <c r="L342" s="29">
        <f t="shared" si="36"/>
        <v>0</v>
      </c>
      <c r="M342" s="29">
        <f t="shared" si="36"/>
        <v>0</v>
      </c>
      <c r="N342" s="29">
        <f t="shared" si="36"/>
        <v>0</v>
      </c>
      <c r="O342" s="29">
        <f t="shared" si="36"/>
        <v>0</v>
      </c>
      <c r="P342" s="29"/>
      <c r="Q342" s="29"/>
      <c r="R342" s="29"/>
      <c r="S342" s="29">
        <f t="shared" ref="S342:T342" si="37">SUM(S340:S341)</f>
        <v>201</v>
      </c>
      <c r="T342" s="29">
        <f t="shared" si="37"/>
        <v>18064.960000000003</v>
      </c>
      <c r="U342" s="29"/>
      <c r="V342" s="29"/>
    </row>
    <row r="343" spans="1:22" s="23" customFormat="1" x14ac:dyDescent="0.25">
      <c r="A343" s="27"/>
      <c r="B343" s="28" t="s">
        <v>54</v>
      </c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s="23" customFormat="1" ht="120" x14ac:dyDescent="0.25">
      <c r="A344" s="27"/>
      <c r="B344" s="61" t="s">
        <v>141</v>
      </c>
      <c r="C344" s="43">
        <v>0</v>
      </c>
      <c r="D344" s="43">
        <v>0</v>
      </c>
      <c r="E344" s="43">
        <v>0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3">
        <v>1</v>
      </c>
      <c r="L344" s="43">
        <v>0</v>
      </c>
      <c r="M344" s="43">
        <v>0</v>
      </c>
      <c r="N344" s="43">
        <v>0</v>
      </c>
      <c r="O344" s="43">
        <v>0</v>
      </c>
      <c r="P344" s="57" t="s">
        <v>143</v>
      </c>
      <c r="Q344" s="43" t="s">
        <v>61</v>
      </c>
      <c r="R344" s="43" t="s">
        <v>116</v>
      </c>
      <c r="S344" s="43">
        <v>1</v>
      </c>
      <c r="T344" s="63">
        <v>646.01800000000003</v>
      </c>
      <c r="U344" s="60" t="s">
        <v>122</v>
      </c>
      <c r="V344" s="60" t="s">
        <v>122</v>
      </c>
    </row>
    <row r="345" spans="1:22" s="23" customFormat="1" ht="120" x14ac:dyDescent="0.25">
      <c r="A345" s="27"/>
      <c r="B345" s="61" t="s">
        <v>141</v>
      </c>
      <c r="C345" s="43">
        <v>0</v>
      </c>
      <c r="D345" s="43">
        <v>0</v>
      </c>
      <c r="E345" s="43">
        <v>0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3">
        <v>1</v>
      </c>
      <c r="L345" s="43">
        <v>0</v>
      </c>
      <c r="M345" s="43">
        <v>0</v>
      </c>
      <c r="N345" s="43">
        <v>0</v>
      </c>
      <c r="O345" s="43">
        <v>0</v>
      </c>
      <c r="P345" s="57" t="s">
        <v>144</v>
      </c>
      <c r="Q345" s="43" t="s">
        <v>61</v>
      </c>
      <c r="R345" s="43" t="s">
        <v>116</v>
      </c>
      <c r="S345" s="43">
        <v>1</v>
      </c>
      <c r="T345" s="63">
        <v>1058.6500000000001</v>
      </c>
      <c r="U345" s="60" t="s">
        <v>122</v>
      </c>
      <c r="V345" s="60" t="s">
        <v>122</v>
      </c>
    </row>
    <row r="346" spans="1:22" s="23" customFormat="1" ht="120" x14ac:dyDescent="0.25">
      <c r="A346" s="27"/>
      <c r="B346" s="61" t="s">
        <v>145</v>
      </c>
      <c r="C346" s="43">
        <v>0</v>
      </c>
      <c r="D346" s="43">
        <v>0</v>
      </c>
      <c r="E346" s="43">
        <v>0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3">
        <v>1</v>
      </c>
      <c r="L346" s="43">
        <v>0</v>
      </c>
      <c r="M346" s="43">
        <v>0</v>
      </c>
      <c r="N346" s="43">
        <v>0</v>
      </c>
      <c r="O346" s="43">
        <v>0</v>
      </c>
      <c r="P346" s="57" t="s">
        <v>146</v>
      </c>
      <c r="Q346" s="43" t="s">
        <v>61</v>
      </c>
      <c r="R346" s="43" t="s">
        <v>116</v>
      </c>
      <c r="S346" s="43">
        <v>1</v>
      </c>
      <c r="T346" s="63">
        <v>816.93</v>
      </c>
      <c r="U346" s="60" t="s">
        <v>122</v>
      </c>
      <c r="V346" s="60" t="s">
        <v>122</v>
      </c>
    </row>
    <row r="347" spans="1:22" s="23" customFormat="1" x14ac:dyDescent="0.25">
      <c r="A347" s="29"/>
      <c r="B347" s="29" t="s">
        <v>49</v>
      </c>
      <c r="C347" s="29">
        <f>SUM(C344:C346)</f>
        <v>0</v>
      </c>
      <c r="D347" s="29">
        <f t="shared" ref="D347:O347" si="38">SUM(D344:D346)</f>
        <v>0</v>
      </c>
      <c r="E347" s="29">
        <f t="shared" si="38"/>
        <v>0</v>
      </c>
      <c r="F347" s="29">
        <f t="shared" si="38"/>
        <v>0</v>
      </c>
      <c r="G347" s="29">
        <f t="shared" si="38"/>
        <v>0</v>
      </c>
      <c r="H347" s="29">
        <f t="shared" si="38"/>
        <v>0</v>
      </c>
      <c r="I347" s="29">
        <f t="shared" si="38"/>
        <v>0</v>
      </c>
      <c r="J347" s="29">
        <f t="shared" si="38"/>
        <v>0</v>
      </c>
      <c r="K347" s="29">
        <f t="shared" si="38"/>
        <v>3</v>
      </c>
      <c r="L347" s="29">
        <f t="shared" si="38"/>
        <v>0</v>
      </c>
      <c r="M347" s="29">
        <f t="shared" si="38"/>
        <v>0</v>
      </c>
      <c r="N347" s="29">
        <f t="shared" si="38"/>
        <v>0</v>
      </c>
      <c r="O347" s="29">
        <f t="shared" si="38"/>
        <v>0</v>
      </c>
      <c r="P347" s="29"/>
      <c r="Q347" s="29"/>
      <c r="R347" s="29"/>
      <c r="S347" s="29">
        <f t="shared" ref="S347:T347" si="39">SUM(S344:S346)</f>
        <v>3</v>
      </c>
      <c r="T347" s="29">
        <f t="shared" si="39"/>
        <v>2521.598</v>
      </c>
      <c r="U347" s="29"/>
      <c r="V347" s="29"/>
    </row>
    <row r="348" spans="1:22" s="23" customFormat="1" x14ac:dyDescent="0.25">
      <c r="A348" s="27"/>
      <c r="B348" s="28" t="s">
        <v>55</v>
      </c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1:22" s="23" customFormat="1" ht="120" x14ac:dyDescent="0.25">
      <c r="A349" s="27"/>
      <c r="B349" s="64">
        <v>44767</v>
      </c>
      <c r="C349" s="43">
        <v>0</v>
      </c>
      <c r="D349" s="43">
        <v>0</v>
      </c>
      <c r="E349" s="43">
        <v>0</v>
      </c>
      <c r="F349" s="43">
        <v>0</v>
      </c>
      <c r="G349" s="43">
        <v>0</v>
      </c>
      <c r="H349" s="43">
        <v>0</v>
      </c>
      <c r="I349" s="43">
        <v>0</v>
      </c>
      <c r="J349" s="43">
        <v>0</v>
      </c>
      <c r="K349" s="43">
        <v>0</v>
      </c>
      <c r="L349" s="43">
        <v>0</v>
      </c>
      <c r="M349" s="43">
        <v>1</v>
      </c>
      <c r="N349" s="43">
        <v>0</v>
      </c>
      <c r="O349" s="43">
        <v>0</v>
      </c>
      <c r="P349" s="39" t="s">
        <v>76</v>
      </c>
      <c r="Q349" s="32" t="s">
        <v>71</v>
      </c>
      <c r="R349" s="39" t="s">
        <v>70</v>
      </c>
      <c r="S349" s="65">
        <v>7804</v>
      </c>
      <c r="T349" s="66">
        <v>1768439.14</v>
      </c>
      <c r="U349" s="60" t="s">
        <v>122</v>
      </c>
      <c r="V349" s="60" t="s">
        <v>122</v>
      </c>
    </row>
    <row r="350" spans="1:22" s="23" customFormat="1" ht="120" x14ac:dyDescent="0.25">
      <c r="A350" s="27"/>
      <c r="B350" s="64">
        <v>44754</v>
      </c>
      <c r="C350" s="43">
        <v>0</v>
      </c>
      <c r="D350" s="43">
        <v>0</v>
      </c>
      <c r="E350" s="43"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0</v>
      </c>
      <c r="K350" s="43">
        <v>0</v>
      </c>
      <c r="L350" s="43">
        <v>0</v>
      </c>
      <c r="M350" s="43">
        <v>1</v>
      </c>
      <c r="N350" s="43">
        <v>0</v>
      </c>
      <c r="O350" s="43">
        <v>0</v>
      </c>
      <c r="P350" s="32" t="s">
        <v>151</v>
      </c>
      <c r="Q350" s="43" t="s">
        <v>61</v>
      </c>
      <c r="R350" s="43" t="s">
        <v>116</v>
      </c>
      <c r="S350" s="65">
        <v>1</v>
      </c>
      <c r="T350" s="66">
        <v>2526232</v>
      </c>
      <c r="U350" s="60" t="s">
        <v>122</v>
      </c>
      <c r="V350" s="60" t="s">
        <v>122</v>
      </c>
    </row>
    <row r="351" spans="1:22" s="23" customFormat="1" x14ac:dyDescent="0.25">
      <c r="A351" s="29"/>
      <c r="B351" s="29" t="s">
        <v>49</v>
      </c>
      <c r="C351" s="29">
        <f>SUM(C349:C350)</f>
        <v>0</v>
      </c>
      <c r="D351" s="29">
        <f t="shared" ref="D351:O351" si="40">SUM(D349:D350)</f>
        <v>0</v>
      </c>
      <c r="E351" s="29">
        <f t="shared" si="40"/>
        <v>0</v>
      </c>
      <c r="F351" s="29">
        <f t="shared" si="40"/>
        <v>0</v>
      </c>
      <c r="G351" s="29">
        <f t="shared" si="40"/>
        <v>0</v>
      </c>
      <c r="H351" s="29">
        <f t="shared" si="40"/>
        <v>0</v>
      </c>
      <c r="I351" s="29">
        <f t="shared" si="40"/>
        <v>0</v>
      </c>
      <c r="J351" s="29">
        <f t="shared" si="40"/>
        <v>0</v>
      </c>
      <c r="K351" s="29">
        <f t="shared" si="40"/>
        <v>0</v>
      </c>
      <c r="L351" s="29">
        <f t="shared" si="40"/>
        <v>0</v>
      </c>
      <c r="M351" s="29">
        <f t="shared" si="40"/>
        <v>2</v>
      </c>
      <c r="N351" s="29">
        <f t="shared" si="40"/>
        <v>0</v>
      </c>
      <c r="O351" s="29">
        <f t="shared" si="40"/>
        <v>0</v>
      </c>
      <c r="P351" s="29"/>
      <c r="Q351" s="29"/>
      <c r="R351" s="29"/>
      <c r="S351" s="29">
        <f t="shared" ref="S351:T351" si="41">SUM(S349:S350)</f>
        <v>7805</v>
      </c>
      <c r="T351" s="37">
        <f t="shared" si="41"/>
        <v>4294671.1399999997</v>
      </c>
      <c r="U351" s="29"/>
      <c r="V351" s="29"/>
    </row>
    <row r="352" spans="1:22" s="23" customFormat="1" x14ac:dyDescent="0.25">
      <c r="A352" s="27"/>
      <c r="B352" s="28" t="s">
        <v>56</v>
      </c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</row>
    <row r="353" spans="1:22" s="23" customFormat="1" ht="120" x14ac:dyDescent="0.25">
      <c r="A353" s="27"/>
      <c r="B353" s="61" t="s">
        <v>152</v>
      </c>
      <c r="C353" s="43">
        <v>0</v>
      </c>
      <c r="D353" s="43">
        <v>0</v>
      </c>
      <c r="E353" s="43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3">
        <v>1</v>
      </c>
      <c r="L353" s="43">
        <v>0</v>
      </c>
      <c r="M353" s="43">
        <v>0</v>
      </c>
      <c r="N353" s="43">
        <v>0</v>
      </c>
      <c r="O353" s="43">
        <v>0</v>
      </c>
      <c r="P353" s="67" t="s">
        <v>160</v>
      </c>
      <c r="Q353" s="43" t="s">
        <v>61</v>
      </c>
      <c r="R353" s="43" t="s">
        <v>116</v>
      </c>
      <c r="S353" s="43">
        <v>1</v>
      </c>
      <c r="T353" s="63">
        <v>37815.360000000001</v>
      </c>
      <c r="U353" s="60" t="s">
        <v>122</v>
      </c>
      <c r="V353" s="60" t="s">
        <v>122</v>
      </c>
    </row>
    <row r="354" spans="1:22" s="23" customFormat="1" ht="120" x14ac:dyDescent="0.25">
      <c r="A354" s="27"/>
      <c r="B354" s="61" t="s">
        <v>152</v>
      </c>
      <c r="C354" s="43">
        <v>0</v>
      </c>
      <c r="D354" s="43">
        <v>0</v>
      </c>
      <c r="E354" s="43">
        <v>0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1</v>
      </c>
      <c r="L354" s="43">
        <v>0</v>
      </c>
      <c r="M354" s="43">
        <v>0</v>
      </c>
      <c r="N354" s="43">
        <v>0</v>
      </c>
      <c r="O354" s="43">
        <v>0</v>
      </c>
      <c r="P354" s="67" t="s">
        <v>146</v>
      </c>
      <c r="Q354" s="43" t="s">
        <v>61</v>
      </c>
      <c r="R354" s="43" t="s">
        <v>116</v>
      </c>
      <c r="S354" s="43">
        <v>1</v>
      </c>
      <c r="T354" s="63">
        <v>559.72</v>
      </c>
      <c r="U354" s="60" t="s">
        <v>122</v>
      </c>
      <c r="V354" s="60" t="s">
        <v>122</v>
      </c>
    </row>
    <row r="355" spans="1:22" s="23" customFormat="1" ht="120" x14ac:dyDescent="0.25">
      <c r="A355" s="27"/>
      <c r="B355" s="61" t="s">
        <v>152</v>
      </c>
      <c r="C355" s="43">
        <v>0</v>
      </c>
      <c r="D355" s="43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3">
        <v>1</v>
      </c>
      <c r="L355" s="43">
        <v>0</v>
      </c>
      <c r="M355" s="43">
        <v>0</v>
      </c>
      <c r="N355" s="43">
        <v>0</v>
      </c>
      <c r="O355" s="43">
        <v>0</v>
      </c>
      <c r="P355" s="67" t="s">
        <v>146</v>
      </c>
      <c r="Q355" s="43" t="s">
        <v>61</v>
      </c>
      <c r="R355" s="43" t="s">
        <v>116</v>
      </c>
      <c r="S355" s="43">
        <v>1</v>
      </c>
      <c r="T355" s="63">
        <v>691.85</v>
      </c>
      <c r="U355" s="60" t="s">
        <v>122</v>
      </c>
      <c r="V355" s="60" t="s">
        <v>122</v>
      </c>
    </row>
    <row r="356" spans="1:22" s="23" customFormat="1" ht="120" x14ac:dyDescent="0.25">
      <c r="A356" s="27"/>
      <c r="B356" s="61" t="s">
        <v>152</v>
      </c>
      <c r="C356" s="43">
        <v>0</v>
      </c>
      <c r="D356" s="43">
        <v>0</v>
      </c>
      <c r="E356" s="43">
        <v>0</v>
      </c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3">
        <v>1</v>
      </c>
      <c r="L356" s="43">
        <v>0</v>
      </c>
      <c r="M356" s="43">
        <v>0</v>
      </c>
      <c r="N356" s="43">
        <v>0</v>
      </c>
      <c r="O356" s="43">
        <v>0</v>
      </c>
      <c r="P356" s="67" t="s">
        <v>115</v>
      </c>
      <c r="Q356" s="43" t="s">
        <v>61</v>
      </c>
      <c r="R356" s="43" t="s">
        <v>116</v>
      </c>
      <c r="S356" s="43">
        <v>1</v>
      </c>
      <c r="T356" s="63">
        <v>476.39</v>
      </c>
      <c r="U356" s="60" t="s">
        <v>122</v>
      </c>
      <c r="V356" s="60" t="s">
        <v>122</v>
      </c>
    </row>
    <row r="357" spans="1:22" s="23" customFormat="1" ht="120" x14ac:dyDescent="0.25">
      <c r="A357" s="27"/>
      <c r="B357" s="61" t="s">
        <v>152</v>
      </c>
      <c r="C357" s="43">
        <v>0</v>
      </c>
      <c r="D357" s="43">
        <v>0</v>
      </c>
      <c r="E357" s="43">
        <v>0</v>
      </c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3">
        <v>1</v>
      </c>
      <c r="L357" s="43">
        <v>0</v>
      </c>
      <c r="M357" s="43">
        <v>0</v>
      </c>
      <c r="N357" s="43">
        <v>0</v>
      </c>
      <c r="O357" s="43">
        <v>0</v>
      </c>
      <c r="P357" s="67" t="s">
        <v>146</v>
      </c>
      <c r="Q357" s="43" t="s">
        <v>61</v>
      </c>
      <c r="R357" s="43" t="s">
        <v>116</v>
      </c>
      <c r="S357" s="43">
        <v>1</v>
      </c>
      <c r="T357" s="63">
        <v>476.39</v>
      </c>
      <c r="U357" s="60" t="s">
        <v>122</v>
      </c>
      <c r="V357" s="60" t="s">
        <v>122</v>
      </c>
    </row>
    <row r="358" spans="1:22" s="23" customFormat="1" ht="120" x14ac:dyDescent="0.25">
      <c r="A358" s="27"/>
      <c r="B358" s="61" t="s">
        <v>152</v>
      </c>
      <c r="C358" s="43">
        <v>0</v>
      </c>
      <c r="D358" s="43">
        <v>0</v>
      </c>
      <c r="E358" s="43">
        <v>0</v>
      </c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3">
        <v>1</v>
      </c>
      <c r="L358" s="43">
        <v>0</v>
      </c>
      <c r="M358" s="43">
        <v>0</v>
      </c>
      <c r="N358" s="43">
        <v>0</v>
      </c>
      <c r="O358" s="43">
        <v>0</v>
      </c>
      <c r="P358" s="67" t="s">
        <v>115</v>
      </c>
      <c r="Q358" s="43" t="s">
        <v>61</v>
      </c>
      <c r="R358" s="43" t="s">
        <v>116</v>
      </c>
      <c r="S358" s="43">
        <v>1</v>
      </c>
      <c r="T358" s="63">
        <v>2526.84</v>
      </c>
      <c r="U358" s="60" t="s">
        <v>122</v>
      </c>
      <c r="V358" s="60" t="s">
        <v>122</v>
      </c>
    </row>
    <row r="359" spans="1:22" s="23" customFormat="1" x14ac:dyDescent="0.25">
      <c r="A359" s="29"/>
      <c r="B359" s="29" t="s">
        <v>49</v>
      </c>
      <c r="C359" s="29">
        <f>SUM(C353:C358)</f>
        <v>0</v>
      </c>
      <c r="D359" s="29">
        <f t="shared" ref="D359:O359" si="42">SUM(D353:D358)</f>
        <v>0</v>
      </c>
      <c r="E359" s="29">
        <f t="shared" si="42"/>
        <v>0</v>
      </c>
      <c r="F359" s="29">
        <f t="shared" si="42"/>
        <v>0</v>
      </c>
      <c r="G359" s="29">
        <f t="shared" si="42"/>
        <v>0</v>
      </c>
      <c r="H359" s="29">
        <f t="shared" si="42"/>
        <v>0</v>
      </c>
      <c r="I359" s="29">
        <f t="shared" si="42"/>
        <v>0</v>
      </c>
      <c r="J359" s="29">
        <f t="shared" si="42"/>
        <v>0</v>
      </c>
      <c r="K359" s="29">
        <f t="shared" si="42"/>
        <v>6</v>
      </c>
      <c r="L359" s="29">
        <f t="shared" si="42"/>
        <v>0</v>
      </c>
      <c r="M359" s="29">
        <f t="shared" si="42"/>
        <v>0</v>
      </c>
      <c r="N359" s="29">
        <f t="shared" si="42"/>
        <v>0</v>
      </c>
      <c r="O359" s="29">
        <f t="shared" si="42"/>
        <v>0</v>
      </c>
      <c r="P359" s="29"/>
      <c r="Q359" s="29"/>
      <c r="R359" s="29"/>
      <c r="S359" s="29">
        <f t="shared" ref="S359:T359" si="43">SUM(S353:S358)</f>
        <v>6</v>
      </c>
      <c r="T359" s="37">
        <f t="shared" si="43"/>
        <v>42546.55</v>
      </c>
      <c r="U359" s="29"/>
      <c r="V359" s="29"/>
    </row>
    <row r="360" spans="1:22" s="23" customFormat="1" x14ac:dyDescent="0.25">
      <c r="A360" s="27"/>
      <c r="B360" s="28" t="s">
        <v>57</v>
      </c>
      <c r="C360" s="68" t="s">
        <v>122</v>
      </c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70"/>
    </row>
    <row r="361" spans="1:22" s="23" customFormat="1" x14ac:dyDescent="0.25">
      <c r="A361" s="29"/>
      <c r="B361" s="29" t="s">
        <v>49</v>
      </c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37"/>
      <c r="U361" s="29"/>
      <c r="V361" s="29"/>
    </row>
    <row r="362" spans="1:22" s="23" customFormat="1" x14ac:dyDescent="0.25">
      <c r="A362" s="27"/>
      <c r="B362" s="28" t="s">
        <v>58</v>
      </c>
      <c r="C362" s="68" t="s">
        <v>122</v>
      </c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70"/>
    </row>
    <row r="363" spans="1:22" s="23" customFormat="1" x14ac:dyDescent="0.25">
      <c r="A363" s="29"/>
      <c r="B363" s="29" t="s">
        <v>49</v>
      </c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s="23" customFormat="1" x14ac:dyDescent="0.25">
      <c r="A364" s="27"/>
      <c r="B364" s="28" t="s">
        <v>59</v>
      </c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spans="1:22" s="23" customFormat="1" x14ac:dyDescent="0.25">
      <c r="A365" s="29"/>
      <c r="B365" s="29" t="s">
        <v>49</v>
      </c>
      <c r="C365" s="29">
        <v>0</v>
      </c>
      <c r="D365" s="29">
        <v>0</v>
      </c>
      <c r="E365" s="29">
        <v>0</v>
      </c>
      <c r="F365" s="29">
        <v>0</v>
      </c>
      <c r="G365" s="29">
        <v>0</v>
      </c>
      <c r="H365" s="29">
        <v>0</v>
      </c>
      <c r="I365" s="29">
        <v>0</v>
      </c>
      <c r="J365" s="29">
        <v>0</v>
      </c>
      <c r="K365" s="29">
        <v>0</v>
      </c>
      <c r="L365" s="29">
        <v>0</v>
      </c>
      <c r="M365" s="29">
        <v>0</v>
      </c>
      <c r="N365" s="29">
        <v>0</v>
      </c>
      <c r="O365" s="29">
        <v>0</v>
      </c>
      <c r="P365" s="29"/>
      <c r="Q365" s="29"/>
      <c r="R365" s="29"/>
      <c r="S365" s="29">
        <v>0</v>
      </c>
      <c r="T365" s="29">
        <v>0</v>
      </c>
      <c r="U365" s="29"/>
      <c r="V365" s="29"/>
    </row>
    <row r="366" spans="1:22" s="23" customFormat="1" x14ac:dyDescent="0.25">
      <c r="A366" s="27"/>
      <c r="B366" s="28" t="s">
        <v>60</v>
      </c>
      <c r="C366" s="27" t="s">
        <v>122</v>
      </c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1:22" s="23" customFormat="1" x14ac:dyDescent="0.25">
      <c r="A367" s="29"/>
      <c r="B367" s="29" t="s">
        <v>49</v>
      </c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70" spans="1:22" s="5" customFormat="1" ht="18.75" x14ac:dyDescent="0.25">
      <c r="A370" s="100" t="s">
        <v>46</v>
      </c>
      <c r="B370" s="100"/>
      <c r="C370" s="100"/>
      <c r="D370" s="100"/>
      <c r="E370" s="100"/>
      <c r="F370" s="100"/>
      <c r="G370" s="100"/>
      <c r="H370" s="100"/>
      <c r="I370" s="10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1:22" s="5" customFormat="1" ht="15.75" thickBot="1" x14ac:dyDescent="0.3">
      <c r="U371" s="6"/>
      <c r="V371" s="6"/>
    </row>
    <row r="372" spans="1:22" s="5" customFormat="1" x14ac:dyDescent="0.25">
      <c r="A372" s="88" t="s">
        <v>8</v>
      </c>
      <c r="B372" s="91" t="s">
        <v>9</v>
      </c>
      <c r="C372" s="94" t="s">
        <v>10</v>
      </c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6"/>
      <c r="P372" s="71" t="s">
        <v>11</v>
      </c>
      <c r="Q372" s="97" t="s">
        <v>12</v>
      </c>
      <c r="R372" s="97" t="s">
        <v>13</v>
      </c>
      <c r="S372" s="97" t="s">
        <v>14</v>
      </c>
      <c r="T372" s="97" t="s">
        <v>15</v>
      </c>
      <c r="U372" s="71" t="s">
        <v>16</v>
      </c>
      <c r="V372" s="74" t="s">
        <v>17</v>
      </c>
    </row>
    <row r="373" spans="1:22" s="5" customFormat="1" x14ac:dyDescent="0.25">
      <c r="A373" s="89"/>
      <c r="B373" s="92"/>
      <c r="C373" s="77" t="s">
        <v>18</v>
      </c>
      <c r="D373" s="78"/>
      <c r="E373" s="78"/>
      <c r="F373" s="78"/>
      <c r="G373" s="78"/>
      <c r="H373" s="78"/>
      <c r="I373" s="78"/>
      <c r="J373" s="78"/>
      <c r="K373" s="78"/>
      <c r="L373" s="78"/>
      <c r="M373" s="79"/>
      <c r="N373" s="80" t="s">
        <v>19</v>
      </c>
      <c r="O373" s="81"/>
      <c r="P373" s="72"/>
      <c r="Q373" s="98"/>
      <c r="R373" s="98"/>
      <c r="S373" s="98"/>
      <c r="T373" s="98"/>
      <c r="U373" s="72"/>
      <c r="V373" s="75"/>
    </row>
    <row r="374" spans="1:22" s="5" customFormat="1" x14ac:dyDescent="0.25">
      <c r="A374" s="89"/>
      <c r="B374" s="92"/>
      <c r="C374" s="84" t="s">
        <v>20</v>
      </c>
      <c r="D374" s="85"/>
      <c r="E374" s="85"/>
      <c r="F374" s="85"/>
      <c r="G374" s="85"/>
      <c r="H374" s="85"/>
      <c r="I374" s="85"/>
      <c r="J374" s="85"/>
      <c r="K374" s="85"/>
      <c r="L374" s="86"/>
      <c r="M374" s="87" t="s">
        <v>21</v>
      </c>
      <c r="N374" s="82"/>
      <c r="O374" s="83"/>
      <c r="P374" s="72"/>
      <c r="Q374" s="98"/>
      <c r="R374" s="98"/>
      <c r="S374" s="98"/>
      <c r="T374" s="98"/>
      <c r="U374" s="72"/>
      <c r="V374" s="75"/>
    </row>
    <row r="375" spans="1:22" s="5" customFormat="1" x14ac:dyDescent="0.25">
      <c r="A375" s="89"/>
      <c r="B375" s="92"/>
      <c r="C375" s="84" t="s">
        <v>22</v>
      </c>
      <c r="D375" s="85"/>
      <c r="E375" s="86"/>
      <c r="F375" s="84" t="s">
        <v>23</v>
      </c>
      <c r="G375" s="85"/>
      <c r="H375" s="86"/>
      <c r="I375" s="84" t="s">
        <v>24</v>
      </c>
      <c r="J375" s="86"/>
      <c r="K375" s="84" t="s">
        <v>25</v>
      </c>
      <c r="L375" s="86"/>
      <c r="M375" s="72"/>
      <c r="N375" s="87" t="s">
        <v>26</v>
      </c>
      <c r="O375" s="87" t="s">
        <v>27</v>
      </c>
      <c r="P375" s="72"/>
      <c r="Q375" s="98"/>
      <c r="R375" s="98"/>
      <c r="S375" s="98"/>
      <c r="T375" s="98"/>
      <c r="U375" s="72"/>
      <c r="V375" s="75"/>
    </row>
    <row r="376" spans="1:22" s="5" customFormat="1" ht="113.25" thickBot="1" x14ac:dyDescent="0.3">
      <c r="A376" s="90"/>
      <c r="B376" s="93"/>
      <c r="C376" s="10" t="s">
        <v>28</v>
      </c>
      <c r="D376" s="10" t="s">
        <v>29</v>
      </c>
      <c r="E376" s="10" t="s">
        <v>30</v>
      </c>
      <c r="F376" s="10" t="s">
        <v>31</v>
      </c>
      <c r="G376" s="10" t="s">
        <v>32</v>
      </c>
      <c r="H376" s="10" t="s">
        <v>33</v>
      </c>
      <c r="I376" s="10" t="s">
        <v>34</v>
      </c>
      <c r="J376" s="10" t="s">
        <v>35</v>
      </c>
      <c r="K376" s="10" t="s">
        <v>36</v>
      </c>
      <c r="L376" s="10" t="s">
        <v>37</v>
      </c>
      <c r="M376" s="73"/>
      <c r="N376" s="73"/>
      <c r="O376" s="73"/>
      <c r="P376" s="73"/>
      <c r="Q376" s="99"/>
      <c r="R376" s="99"/>
      <c r="S376" s="99"/>
      <c r="T376" s="99"/>
      <c r="U376" s="73"/>
      <c r="V376" s="76"/>
    </row>
    <row r="377" spans="1:22" s="5" customFormat="1" ht="15.75" thickBot="1" x14ac:dyDescent="0.3">
      <c r="A377" s="7">
        <v>1</v>
      </c>
      <c r="B377" s="8">
        <v>2</v>
      </c>
      <c r="C377" s="8">
        <v>3</v>
      </c>
      <c r="D377" s="8">
        <v>4</v>
      </c>
      <c r="E377" s="8">
        <v>5</v>
      </c>
      <c r="F377" s="8">
        <v>6</v>
      </c>
      <c r="G377" s="8">
        <v>7</v>
      </c>
      <c r="H377" s="8">
        <v>8</v>
      </c>
      <c r="I377" s="8">
        <v>9</v>
      </c>
      <c r="J377" s="8">
        <v>10</v>
      </c>
      <c r="K377" s="8">
        <v>11</v>
      </c>
      <c r="L377" s="8">
        <v>12</v>
      </c>
      <c r="M377" s="8">
        <v>13</v>
      </c>
      <c r="N377" s="8">
        <v>14</v>
      </c>
      <c r="O377" s="8">
        <v>15</v>
      </c>
      <c r="P377" s="8">
        <v>16</v>
      </c>
      <c r="Q377" s="8">
        <v>17</v>
      </c>
      <c r="R377" s="8">
        <v>18</v>
      </c>
      <c r="S377" s="8">
        <v>19</v>
      </c>
      <c r="T377" s="8">
        <v>20</v>
      </c>
      <c r="U377" s="8">
        <v>21</v>
      </c>
      <c r="V377" s="9">
        <v>22</v>
      </c>
    </row>
    <row r="378" spans="1:22" s="23" customFormat="1" x14ac:dyDescent="0.25">
      <c r="A378" s="27"/>
      <c r="B378" s="28" t="s">
        <v>48</v>
      </c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spans="1:22" s="23" customFormat="1" ht="120" x14ac:dyDescent="0.25">
      <c r="A379" s="31">
        <v>1</v>
      </c>
      <c r="B379" s="35">
        <v>44586</v>
      </c>
      <c r="C379" s="31">
        <v>0</v>
      </c>
      <c r="D379" s="31">
        <v>0</v>
      </c>
      <c r="E379" s="31">
        <v>0</v>
      </c>
      <c r="F379" s="31">
        <v>0</v>
      </c>
      <c r="G379" s="31">
        <v>0</v>
      </c>
      <c r="H379" s="31">
        <v>0</v>
      </c>
      <c r="I379" s="31">
        <v>0</v>
      </c>
      <c r="J379" s="31">
        <v>0</v>
      </c>
      <c r="K379" s="31">
        <v>1</v>
      </c>
      <c r="L379" s="31">
        <v>0</v>
      </c>
      <c r="M379" s="31">
        <v>0</v>
      </c>
      <c r="N379" s="31">
        <v>0</v>
      </c>
      <c r="O379" s="31">
        <v>0</v>
      </c>
      <c r="P379" s="39" t="s">
        <v>73</v>
      </c>
      <c r="Q379" s="32" t="s">
        <v>61</v>
      </c>
      <c r="R379" s="32" t="s">
        <v>64</v>
      </c>
      <c r="S379" s="40">
        <v>1</v>
      </c>
      <c r="T379" s="41">
        <v>683.58199999999999</v>
      </c>
      <c r="U379" s="60" t="s">
        <v>122</v>
      </c>
      <c r="V379" s="60" t="s">
        <v>122</v>
      </c>
    </row>
    <row r="380" spans="1:22" s="23" customFormat="1" ht="120" x14ac:dyDescent="0.25">
      <c r="A380" s="31">
        <v>2</v>
      </c>
      <c r="B380" s="35" t="s">
        <v>68</v>
      </c>
      <c r="C380" s="31">
        <v>0</v>
      </c>
      <c r="D380" s="31">
        <v>0</v>
      </c>
      <c r="E380" s="31">
        <v>0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>
        <v>0</v>
      </c>
      <c r="N380" s="31">
        <v>1</v>
      </c>
      <c r="O380" s="31">
        <v>0</v>
      </c>
      <c r="P380" s="32" t="s">
        <v>66</v>
      </c>
      <c r="Q380" s="32" t="s">
        <v>61</v>
      </c>
      <c r="R380" s="32" t="s">
        <v>64</v>
      </c>
      <c r="S380" s="31">
        <v>1</v>
      </c>
      <c r="T380" s="36">
        <v>500</v>
      </c>
      <c r="U380" s="60" t="s">
        <v>122</v>
      </c>
      <c r="V380" s="60" t="s">
        <v>122</v>
      </c>
    </row>
    <row r="381" spans="1:22" s="23" customFormat="1" ht="120" x14ac:dyDescent="0.25">
      <c r="A381" s="31">
        <v>3</v>
      </c>
      <c r="B381" s="35" t="s">
        <v>69</v>
      </c>
      <c r="C381" s="31">
        <v>0</v>
      </c>
      <c r="D381" s="31">
        <v>0</v>
      </c>
      <c r="E381" s="31">
        <v>0</v>
      </c>
      <c r="F381" s="31">
        <v>0</v>
      </c>
      <c r="G381" s="31">
        <v>0</v>
      </c>
      <c r="H381" s="31">
        <v>0</v>
      </c>
      <c r="I381" s="31">
        <v>0</v>
      </c>
      <c r="J381" s="31">
        <v>0</v>
      </c>
      <c r="K381" s="31">
        <v>0</v>
      </c>
      <c r="L381" s="31">
        <v>0</v>
      </c>
      <c r="M381" s="31">
        <v>0</v>
      </c>
      <c r="N381" s="31">
        <v>1</v>
      </c>
      <c r="O381" s="31">
        <v>0</v>
      </c>
      <c r="P381" s="39" t="s">
        <v>74</v>
      </c>
      <c r="Q381" s="32" t="s">
        <v>61</v>
      </c>
      <c r="R381" s="32" t="s">
        <v>64</v>
      </c>
      <c r="S381" s="31">
        <v>1</v>
      </c>
      <c r="T381" s="41">
        <v>711.71600000000001</v>
      </c>
      <c r="U381" s="60" t="s">
        <v>122</v>
      </c>
      <c r="V381" s="60" t="s">
        <v>122</v>
      </c>
    </row>
    <row r="382" spans="1:22" s="23" customFormat="1" ht="120" x14ac:dyDescent="0.25">
      <c r="A382" s="31">
        <v>4</v>
      </c>
      <c r="B382" s="35" t="s">
        <v>68</v>
      </c>
      <c r="C382" s="31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1</v>
      </c>
      <c r="O382" s="31">
        <v>0</v>
      </c>
      <c r="P382" s="32" t="s">
        <v>65</v>
      </c>
      <c r="Q382" s="32" t="s">
        <v>61</v>
      </c>
      <c r="R382" s="32" t="s">
        <v>64</v>
      </c>
      <c r="S382" s="31">
        <v>1</v>
      </c>
      <c r="T382" s="36">
        <v>500</v>
      </c>
      <c r="U382" s="60" t="s">
        <v>122</v>
      </c>
      <c r="V382" s="60" t="s">
        <v>122</v>
      </c>
    </row>
    <row r="383" spans="1:22" s="23" customFormat="1" x14ac:dyDescent="0.25">
      <c r="A383" s="29"/>
      <c r="B383" s="29" t="s">
        <v>49</v>
      </c>
      <c r="C383" s="29">
        <f t="shared" ref="C383:M383" si="44">SUM(C379)</f>
        <v>0</v>
      </c>
      <c r="D383" s="29">
        <f t="shared" si="44"/>
        <v>0</v>
      </c>
      <c r="E383" s="29">
        <f t="shared" si="44"/>
        <v>0</v>
      </c>
      <c r="F383" s="29">
        <f t="shared" si="44"/>
        <v>0</v>
      </c>
      <c r="G383" s="29">
        <f t="shared" si="44"/>
        <v>0</v>
      </c>
      <c r="H383" s="29">
        <f t="shared" si="44"/>
        <v>0</v>
      </c>
      <c r="I383" s="29">
        <f t="shared" si="44"/>
        <v>0</v>
      </c>
      <c r="J383" s="29">
        <f t="shared" si="44"/>
        <v>0</v>
      </c>
      <c r="K383" s="29">
        <f t="shared" si="44"/>
        <v>1</v>
      </c>
      <c r="L383" s="29">
        <f t="shared" si="44"/>
        <v>0</v>
      </c>
      <c r="M383" s="29">
        <f t="shared" si="44"/>
        <v>0</v>
      </c>
      <c r="N383" s="29">
        <f>SUM(N379:N382)</f>
        <v>3</v>
      </c>
      <c r="O383" s="29">
        <f>SUM(O379)</f>
        <v>0</v>
      </c>
      <c r="P383" s="29"/>
      <c r="Q383" s="29"/>
      <c r="R383" s="29"/>
      <c r="S383" s="29">
        <f>SUM(S379:S382)</f>
        <v>4</v>
      </c>
      <c r="T383" s="29">
        <f>SUM(T379:T382)</f>
        <v>2395.2979999999998</v>
      </c>
      <c r="U383" s="29"/>
      <c r="V383" s="29"/>
    </row>
    <row r="384" spans="1:22" s="23" customFormat="1" x14ac:dyDescent="0.25">
      <c r="A384" s="27"/>
      <c r="B384" s="28" t="s">
        <v>50</v>
      </c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spans="1:22" s="23" customFormat="1" ht="120" x14ac:dyDescent="0.25">
      <c r="A385" s="27">
        <v>1</v>
      </c>
      <c r="B385" s="42" t="s">
        <v>100</v>
      </c>
      <c r="C385" s="43">
        <v>0</v>
      </c>
      <c r="D385" s="43">
        <v>0</v>
      </c>
      <c r="E385" s="43">
        <v>0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1</v>
      </c>
      <c r="L385" s="43">
        <v>0</v>
      </c>
      <c r="M385" s="43">
        <v>0</v>
      </c>
      <c r="N385" s="43">
        <v>0</v>
      </c>
      <c r="O385" s="43">
        <v>0</v>
      </c>
      <c r="P385" s="44" t="s">
        <v>102</v>
      </c>
      <c r="Q385" s="43" t="s">
        <v>61</v>
      </c>
      <c r="R385" s="43" t="s">
        <v>92</v>
      </c>
      <c r="S385" s="49">
        <v>8</v>
      </c>
      <c r="T385" s="46">
        <v>253</v>
      </c>
      <c r="U385" s="60" t="s">
        <v>122</v>
      </c>
      <c r="V385" s="60" t="s">
        <v>122</v>
      </c>
    </row>
    <row r="386" spans="1:22" s="23" customFormat="1" x14ac:dyDescent="0.25">
      <c r="A386" s="29"/>
      <c r="B386" s="29" t="s">
        <v>49</v>
      </c>
      <c r="C386" s="29">
        <v>0</v>
      </c>
      <c r="D386" s="29">
        <v>0</v>
      </c>
      <c r="E386" s="29">
        <v>0</v>
      </c>
      <c r="F386" s="29">
        <v>0</v>
      </c>
      <c r="G386" s="29">
        <v>0</v>
      </c>
      <c r="H386" s="29">
        <v>0</v>
      </c>
      <c r="I386" s="29">
        <v>0</v>
      </c>
      <c r="J386" s="29">
        <v>0</v>
      </c>
      <c r="K386" s="29">
        <f>SUM(K385)</f>
        <v>1</v>
      </c>
      <c r="L386" s="29">
        <v>0</v>
      </c>
      <c r="M386" s="29">
        <v>0</v>
      </c>
      <c r="N386" s="29">
        <v>0</v>
      </c>
      <c r="O386" s="29">
        <v>0</v>
      </c>
      <c r="P386" s="29"/>
      <c r="Q386" s="29"/>
      <c r="R386" s="29"/>
      <c r="S386" s="29">
        <f t="shared" ref="S386:T386" si="45">SUM(S385)</f>
        <v>8</v>
      </c>
      <c r="T386" s="29">
        <f t="shared" si="45"/>
        <v>253</v>
      </c>
      <c r="U386" s="29"/>
      <c r="V386" s="29"/>
    </row>
    <row r="387" spans="1:22" s="23" customFormat="1" x14ac:dyDescent="0.25">
      <c r="A387" s="27"/>
      <c r="B387" s="28" t="s">
        <v>51</v>
      </c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spans="1:22" s="23" customFormat="1" x14ac:dyDescent="0.25">
      <c r="A388" s="29"/>
      <c r="B388" s="29" t="s">
        <v>49</v>
      </c>
      <c r="C388" s="29">
        <v>0</v>
      </c>
      <c r="D388" s="29">
        <v>0</v>
      </c>
      <c r="E388" s="29">
        <v>0</v>
      </c>
      <c r="F388" s="29">
        <v>0</v>
      </c>
      <c r="G388" s="29">
        <v>0</v>
      </c>
      <c r="H388" s="29">
        <v>0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9">
        <v>0</v>
      </c>
      <c r="O388" s="29">
        <v>0</v>
      </c>
      <c r="P388" s="29"/>
      <c r="Q388" s="29"/>
      <c r="R388" s="29"/>
      <c r="S388" s="29">
        <v>0</v>
      </c>
      <c r="T388" s="29">
        <v>0</v>
      </c>
      <c r="U388" s="29"/>
      <c r="V388" s="29"/>
    </row>
    <row r="389" spans="1:22" s="23" customFormat="1" x14ac:dyDescent="0.25">
      <c r="A389" s="27"/>
      <c r="B389" s="28" t="s">
        <v>52</v>
      </c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</row>
    <row r="390" spans="1:22" s="23" customFormat="1" x14ac:dyDescent="0.25">
      <c r="A390" s="29"/>
      <c r="B390" s="29" t="s">
        <v>49</v>
      </c>
      <c r="C390" s="29">
        <v>0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0</v>
      </c>
      <c r="O390" s="29">
        <v>0</v>
      </c>
      <c r="P390" s="29"/>
      <c r="Q390" s="29"/>
      <c r="R390" s="29"/>
      <c r="S390" s="29">
        <v>0</v>
      </c>
      <c r="T390" s="29">
        <v>0</v>
      </c>
      <c r="U390" s="29"/>
      <c r="V390" s="29"/>
    </row>
    <row r="391" spans="1:22" s="23" customFormat="1" x14ac:dyDescent="0.25">
      <c r="A391" s="27"/>
      <c r="B391" s="28" t="s">
        <v>53</v>
      </c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</row>
    <row r="392" spans="1:22" s="23" customFormat="1" ht="120" x14ac:dyDescent="0.25">
      <c r="A392" s="27"/>
      <c r="B392" s="61" t="s">
        <v>139</v>
      </c>
      <c r="C392" s="43">
        <v>0</v>
      </c>
      <c r="D392" s="43">
        <v>0</v>
      </c>
      <c r="E392" s="43">
        <v>0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3">
        <v>1</v>
      </c>
      <c r="L392" s="43">
        <v>0</v>
      </c>
      <c r="M392" s="43">
        <v>0</v>
      </c>
      <c r="N392" s="43">
        <v>0</v>
      </c>
      <c r="O392" s="43">
        <v>0</v>
      </c>
      <c r="P392" s="62" t="s">
        <v>140</v>
      </c>
      <c r="Q392" s="43" t="s">
        <v>61</v>
      </c>
      <c r="R392" s="43" t="s">
        <v>116</v>
      </c>
      <c r="S392" s="43">
        <v>1</v>
      </c>
      <c r="T392" s="46">
        <v>10604.59</v>
      </c>
      <c r="U392" s="60" t="s">
        <v>122</v>
      </c>
      <c r="V392" s="60" t="s">
        <v>122</v>
      </c>
    </row>
    <row r="393" spans="1:22" s="23" customFormat="1" x14ac:dyDescent="0.25">
      <c r="A393" s="29"/>
      <c r="B393" s="29" t="s">
        <v>49</v>
      </c>
      <c r="C393" s="29">
        <f>SUM(C392)</f>
        <v>0</v>
      </c>
      <c r="D393" s="29">
        <f t="shared" ref="D393:O393" si="46">SUM(D392)</f>
        <v>0</v>
      </c>
      <c r="E393" s="29">
        <f t="shared" si="46"/>
        <v>0</v>
      </c>
      <c r="F393" s="29">
        <f t="shared" si="46"/>
        <v>0</v>
      </c>
      <c r="G393" s="29">
        <f t="shared" si="46"/>
        <v>0</v>
      </c>
      <c r="H393" s="29">
        <f t="shared" si="46"/>
        <v>0</v>
      </c>
      <c r="I393" s="29">
        <f t="shared" si="46"/>
        <v>0</v>
      </c>
      <c r="J393" s="29">
        <f t="shared" si="46"/>
        <v>0</v>
      </c>
      <c r="K393" s="29">
        <f t="shared" si="46"/>
        <v>1</v>
      </c>
      <c r="L393" s="29">
        <f t="shared" si="46"/>
        <v>0</v>
      </c>
      <c r="M393" s="29">
        <f t="shared" si="46"/>
        <v>0</v>
      </c>
      <c r="N393" s="29">
        <f t="shared" si="46"/>
        <v>0</v>
      </c>
      <c r="O393" s="29">
        <f t="shared" si="46"/>
        <v>0</v>
      </c>
      <c r="P393" s="29"/>
      <c r="Q393" s="29"/>
      <c r="R393" s="29"/>
      <c r="S393" s="29">
        <f t="shared" ref="S393:T393" si="47">SUM(S392)</f>
        <v>1</v>
      </c>
      <c r="T393" s="29">
        <f t="shared" si="47"/>
        <v>10604.59</v>
      </c>
      <c r="U393" s="29"/>
      <c r="V393" s="29"/>
    </row>
    <row r="394" spans="1:22" s="23" customFormat="1" x14ac:dyDescent="0.25">
      <c r="A394" s="27"/>
      <c r="B394" s="28" t="s">
        <v>54</v>
      </c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</row>
    <row r="395" spans="1:22" s="23" customFormat="1" x14ac:dyDescent="0.25">
      <c r="A395" s="29"/>
      <c r="B395" s="29" t="s">
        <v>49</v>
      </c>
      <c r="C395" s="29">
        <v>0</v>
      </c>
      <c r="D395" s="29">
        <v>0</v>
      </c>
      <c r="E395" s="29">
        <v>0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9">
        <v>0</v>
      </c>
      <c r="O395" s="29">
        <v>0</v>
      </c>
      <c r="P395" s="29"/>
      <c r="Q395" s="29"/>
      <c r="R395" s="29"/>
      <c r="S395" s="29">
        <v>0</v>
      </c>
      <c r="T395" s="29">
        <v>0</v>
      </c>
      <c r="U395" s="29"/>
      <c r="V395" s="29"/>
    </row>
    <row r="396" spans="1:22" s="23" customFormat="1" x14ac:dyDescent="0.25">
      <c r="A396" s="27"/>
      <c r="B396" s="28" t="s">
        <v>55</v>
      </c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</row>
    <row r="397" spans="1:22" s="23" customFormat="1" x14ac:dyDescent="0.25">
      <c r="A397" s="29"/>
      <c r="B397" s="29" t="s">
        <v>49</v>
      </c>
      <c r="C397" s="29">
        <v>0</v>
      </c>
      <c r="D397" s="29">
        <v>0</v>
      </c>
      <c r="E397" s="29">
        <v>0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9">
        <v>0</v>
      </c>
      <c r="O397" s="29">
        <v>0</v>
      </c>
      <c r="P397" s="29"/>
      <c r="Q397" s="29"/>
      <c r="R397" s="29"/>
      <c r="S397" s="29">
        <v>0</v>
      </c>
      <c r="T397" s="29">
        <v>0</v>
      </c>
      <c r="U397" s="29"/>
      <c r="V397" s="29"/>
    </row>
    <row r="398" spans="1:22" s="23" customFormat="1" x14ac:dyDescent="0.25">
      <c r="A398" s="27"/>
      <c r="B398" s="28" t="s">
        <v>56</v>
      </c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spans="1:22" s="23" customFormat="1" x14ac:dyDescent="0.25">
      <c r="A399" s="29"/>
      <c r="B399" s="29" t="s">
        <v>49</v>
      </c>
      <c r="C399" s="29">
        <v>0</v>
      </c>
      <c r="D399" s="29">
        <v>0</v>
      </c>
      <c r="E399" s="29">
        <v>0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9">
        <v>0</v>
      </c>
      <c r="O399" s="29">
        <v>0</v>
      </c>
      <c r="P399" s="29"/>
      <c r="Q399" s="29"/>
      <c r="R399" s="29"/>
      <c r="S399" s="29">
        <v>0</v>
      </c>
      <c r="T399" s="29">
        <v>0</v>
      </c>
      <c r="U399" s="29"/>
      <c r="V399" s="29"/>
    </row>
    <row r="400" spans="1:22" s="23" customFormat="1" x14ac:dyDescent="0.25">
      <c r="A400" s="27"/>
      <c r="B400" s="28" t="s">
        <v>57</v>
      </c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  <row r="401" spans="1:22" s="23" customFormat="1" x14ac:dyDescent="0.25">
      <c r="A401" s="29"/>
      <c r="B401" s="29" t="s">
        <v>49</v>
      </c>
      <c r="C401" s="29">
        <v>0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29">
        <v>0</v>
      </c>
      <c r="O401" s="29">
        <v>0</v>
      </c>
      <c r="P401" s="29"/>
      <c r="Q401" s="29"/>
      <c r="R401" s="29"/>
      <c r="S401" s="29">
        <v>0</v>
      </c>
      <c r="T401" s="29">
        <v>0</v>
      </c>
      <c r="U401" s="29"/>
      <c r="V401" s="29"/>
    </row>
    <row r="402" spans="1:22" s="23" customFormat="1" x14ac:dyDescent="0.25">
      <c r="A402" s="27"/>
      <c r="B402" s="28" t="s">
        <v>58</v>
      </c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</row>
    <row r="403" spans="1:22" s="23" customFormat="1" x14ac:dyDescent="0.25">
      <c r="A403" s="29"/>
      <c r="B403" s="29" t="s">
        <v>49</v>
      </c>
      <c r="C403" s="29">
        <v>0</v>
      </c>
      <c r="D403" s="29">
        <v>0</v>
      </c>
      <c r="E403" s="29">
        <v>0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>
        <v>0</v>
      </c>
      <c r="O403" s="29">
        <v>0</v>
      </c>
      <c r="P403" s="29"/>
      <c r="Q403" s="29"/>
      <c r="R403" s="29"/>
      <c r="S403" s="29">
        <v>0</v>
      </c>
      <c r="T403" s="29">
        <v>0</v>
      </c>
      <c r="U403" s="29"/>
      <c r="V403" s="29"/>
    </row>
    <row r="404" spans="1:22" s="23" customFormat="1" x14ac:dyDescent="0.25">
      <c r="A404" s="27"/>
      <c r="B404" s="28" t="s">
        <v>59</v>
      </c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</row>
    <row r="405" spans="1:22" s="23" customFormat="1" x14ac:dyDescent="0.25">
      <c r="A405" s="29"/>
      <c r="B405" s="29" t="s">
        <v>49</v>
      </c>
      <c r="C405" s="29">
        <v>0</v>
      </c>
      <c r="D405" s="29">
        <v>0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29">
        <v>0</v>
      </c>
      <c r="O405" s="29">
        <v>0</v>
      </c>
      <c r="P405" s="29"/>
      <c r="Q405" s="29"/>
      <c r="R405" s="29"/>
      <c r="S405" s="29">
        <v>0</v>
      </c>
      <c r="T405" s="29">
        <v>0</v>
      </c>
      <c r="U405" s="29"/>
      <c r="V405" s="29"/>
    </row>
    <row r="406" spans="1:22" s="23" customFormat="1" x14ac:dyDescent="0.25">
      <c r="A406" s="27"/>
      <c r="B406" s="28" t="s">
        <v>60</v>
      </c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</row>
    <row r="407" spans="1:22" s="23" customFormat="1" x14ac:dyDescent="0.25">
      <c r="A407" s="29"/>
      <c r="B407" s="29" t="s">
        <v>49</v>
      </c>
      <c r="C407" s="29">
        <v>0</v>
      </c>
      <c r="D407" s="29">
        <v>0</v>
      </c>
      <c r="E407" s="29">
        <v>0</v>
      </c>
      <c r="F407" s="29">
        <v>0</v>
      </c>
      <c r="G407" s="29">
        <v>0</v>
      </c>
      <c r="H407" s="29">
        <v>0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9">
        <v>0</v>
      </c>
      <c r="O407" s="29">
        <v>0</v>
      </c>
      <c r="P407" s="29"/>
      <c r="Q407" s="29"/>
      <c r="R407" s="29"/>
      <c r="S407" s="29">
        <v>0</v>
      </c>
      <c r="T407" s="29">
        <v>0</v>
      </c>
      <c r="U407" s="29"/>
      <c r="V407" s="29"/>
    </row>
    <row r="410" spans="1:22" s="20" customFormat="1" ht="18.75" x14ac:dyDescent="0.25">
      <c r="A410" s="100" t="s">
        <v>47</v>
      </c>
      <c r="B410" s="100"/>
      <c r="C410" s="100"/>
      <c r="D410" s="100"/>
      <c r="E410" s="100"/>
      <c r="F410" s="100"/>
      <c r="G410" s="100"/>
      <c r="H410" s="100"/>
      <c r="I410" s="100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1:22" s="20" customFormat="1" ht="15.75" thickBot="1" x14ac:dyDescent="0.3">
      <c r="U411" s="21"/>
      <c r="V411" s="21"/>
    </row>
    <row r="412" spans="1:22" s="20" customFormat="1" x14ac:dyDescent="0.25">
      <c r="A412" s="88" t="s">
        <v>8</v>
      </c>
      <c r="B412" s="91" t="s">
        <v>9</v>
      </c>
      <c r="C412" s="94" t="s">
        <v>10</v>
      </c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6"/>
      <c r="P412" s="71" t="s">
        <v>11</v>
      </c>
      <c r="Q412" s="97" t="s">
        <v>12</v>
      </c>
      <c r="R412" s="97" t="s">
        <v>13</v>
      </c>
      <c r="S412" s="97" t="s">
        <v>14</v>
      </c>
      <c r="T412" s="97" t="s">
        <v>15</v>
      </c>
      <c r="U412" s="71" t="s">
        <v>16</v>
      </c>
      <c r="V412" s="74" t="s">
        <v>17</v>
      </c>
    </row>
    <row r="413" spans="1:22" s="20" customFormat="1" x14ac:dyDescent="0.25">
      <c r="A413" s="89"/>
      <c r="B413" s="92"/>
      <c r="C413" s="77" t="s">
        <v>18</v>
      </c>
      <c r="D413" s="78"/>
      <c r="E413" s="78"/>
      <c r="F413" s="78"/>
      <c r="G413" s="78"/>
      <c r="H413" s="78"/>
      <c r="I413" s="78"/>
      <c r="J413" s="78"/>
      <c r="K413" s="78"/>
      <c r="L413" s="78"/>
      <c r="M413" s="79"/>
      <c r="N413" s="80" t="s">
        <v>19</v>
      </c>
      <c r="O413" s="81"/>
      <c r="P413" s="72"/>
      <c r="Q413" s="98"/>
      <c r="R413" s="98"/>
      <c r="S413" s="98"/>
      <c r="T413" s="98"/>
      <c r="U413" s="72"/>
      <c r="V413" s="75"/>
    </row>
    <row r="414" spans="1:22" s="20" customFormat="1" x14ac:dyDescent="0.25">
      <c r="A414" s="89"/>
      <c r="B414" s="92"/>
      <c r="C414" s="84" t="s">
        <v>20</v>
      </c>
      <c r="D414" s="85"/>
      <c r="E414" s="85"/>
      <c r="F414" s="85"/>
      <c r="G414" s="85"/>
      <c r="H414" s="85"/>
      <c r="I414" s="85"/>
      <c r="J414" s="85"/>
      <c r="K414" s="85"/>
      <c r="L414" s="86"/>
      <c r="M414" s="87" t="s">
        <v>21</v>
      </c>
      <c r="N414" s="82"/>
      <c r="O414" s="83"/>
      <c r="P414" s="72"/>
      <c r="Q414" s="98"/>
      <c r="R414" s="98"/>
      <c r="S414" s="98"/>
      <c r="T414" s="98"/>
      <c r="U414" s="72"/>
      <c r="V414" s="75"/>
    </row>
    <row r="415" spans="1:22" s="20" customFormat="1" x14ac:dyDescent="0.25">
      <c r="A415" s="89"/>
      <c r="B415" s="92"/>
      <c r="C415" s="84" t="s">
        <v>22</v>
      </c>
      <c r="D415" s="85"/>
      <c r="E415" s="86"/>
      <c r="F415" s="84" t="s">
        <v>23</v>
      </c>
      <c r="G415" s="85"/>
      <c r="H415" s="86"/>
      <c r="I415" s="84" t="s">
        <v>24</v>
      </c>
      <c r="J415" s="86"/>
      <c r="K415" s="84" t="s">
        <v>25</v>
      </c>
      <c r="L415" s="86"/>
      <c r="M415" s="72"/>
      <c r="N415" s="87" t="s">
        <v>26</v>
      </c>
      <c r="O415" s="87" t="s">
        <v>27</v>
      </c>
      <c r="P415" s="72"/>
      <c r="Q415" s="98"/>
      <c r="R415" s="98"/>
      <c r="S415" s="98"/>
      <c r="T415" s="98"/>
      <c r="U415" s="72"/>
      <c r="V415" s="75"/>
    </row>
    <row r="416" spans="1:22" s="20" customFormat="1" ht="113.25" thickBot="1" x14ac:dyDescent="0.3">
      <c r="A416" s="90"/>
      <c r="B416" s="93"/>
      <c r="C416" s="22" t="s">
        <v>28</v>
      </c>
      <c r="D416" s="22" t="s">
        <v>29</v>
      </c>
      <c r="E416" s="22" t="s">
        <v>30</v>
      </c>
      <c r="F416" s="22" t="s">
        <v>31</v>
      </c>
      <c r="G416" s="22" t="s">
        <v>32</v>
      </c>
      <c r="H416" s="22" t="s">
        <v>33</v>
      </c>
      <c r="I416" s="22" t="s">
        <v>34</v>
      </c>
      <c r="J416" s="22" t="s">
        <v>35</v>
      </c>
      <c r="K416" s="22" t="s">
        <v>36</v>
      </c>
      <c r="L416" s="22" t="s">
        <v>37</v>
      </c>
      <c r="M416" s="73"/>
      <c r="N416" s="73"/>
      <c r="O416" s="73"/>
      <c r="P416" s="73"/>
      <c r="Q416" s="99"/>
      <c r="R416" s="99"/>
      <c r="S416" s="99"/>
      <c r="T416" s="99"/>
      <c r="U416" s="73"/>
      <c r="V416" s="76"/>
    </row>
    <row r="417" spans="1:22" s="20" customFormat="1" x14ac:dyDescent="0.25">
      <c r="A417" s="24">
        <v>1</v>
      </c>
      <c r="B417" s="25">
        <v>2</v>
      </c>
      <c r="C417" s="25">
        <v>3</v>
      </c>
      <c r="D417" s="25">
        <v>4</v>
      </c>
      <c r="E417" s="25">
        <v>5</v>
      </c>
      <c r="F417" s="25">
        <v>6</v>
      </c>
      <c r="G417" s="25">
        <v>7</v>
      </c>
      <c r="H417" s="25">
        <v>8</v>
      </c>
      <c r="I417" s="25">
        <v>9</v>
      </c>
      <c r="J417" s="25">
        <v>10</v>
      </c>
      <c r="K417" s="25">
        <v>11</v>
      </c>
      <c r="L417" s="25">
        <v>12</v>
      </c>
      <c r="M417" s="25">
        <v>13</v>
      </c>
      <c r="N417" s="25">
        <v>14</v>
      </c>
      <c r="O417" s="25">
        <v>15</v>
      </c>
      <c r="P417" s="25">
        <v>16</v>
      </c>
      <c r="Q417" s="25">
        <v>17</v>
      </c>
      <c r="R417" s="25">
        <v>18</v>
      </c>
      <c r="S417" s="25">
        <v>19</v>
      </c>
      <c r="T417" s="25">
        <v>20</v>
      </c>
      <c r="U417" s="25">
        <v>21</v>
      </c>
      <c r="V417" s="26">
        <v>22</v>
      </c>
    </row>
    <row r="418" spans="1:22" s="23" customFormat="1" x14ac:dyDescent="0.25">
      <c r="A418" s="30"/>
      <c r="B418" s="28" t="s">
        <v>48</v>
      </c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</row>
    <row r="419" spans="1:22" s="23" customFormat="1" x14ac:dyDescent="0.25">
      <c r="A419" s="29"/>
      <c r="B419" s="29" t="s">
        <v>49</v>
      </c>
      <c r="C419" s="29">
        <v>0</v>
      </c>
      <c r="D419" s="29">
        <v>0</v>
      </c>
      <c r="E419" s="29">
        <v>0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>
        <v>0</v>
      </c>
      <c r="O419" s="29">
        <v>0</v>
      </c>
      <c r="P419" s="29"/>
      <c r="Q419" s="29"/>
      <c r="R419" s="29"/>
      <c r="S419" s="29">
        <v>0</v>
      </c>
      <c r="T419" s="29">
        <v>0</v>
      </c>
      <c r="U419" s="29"/>
      <c r="V419" s="29"/>
    </row>
    <row r="420" spans="1:22" s="23" customFormat="1" x14ac:dyDescent="0.25">
      <c r="A420" s="27"/>
      <c r="B420" s="28" t="s">
        <v>50</v>
      </c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</row>
    <row r="421" spans="1:22" s="23" customFormat="1" x14ac:dyDescent="0.25">
      <c r="A421" s="29"/>
      <c r="B421" s="29" t="s">
        <v>49</v>
      </c>
      <c r="C421" s="29">
        <v>0</v>
      </c>
      <c r="D421" s="29">
        <v>0</v>
      </c>
      <c r="E421" s="29">
        <v>0</v>
      </c>
      <c r="F421" s="29"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9">
        <v>0</v>
      </c>
      <c r="O421" s="29">
        <v>0</v>
      </c>
      <c r="P421" s="29"/>
      <c r="Q421" s="29"/>
      <c r="R421" s="29"/>
      <c r="S421" s="29">
        <v>0</v>
      </c>
      <c r="T421" s="29">
        <v>0</v>
      </c>
      <c r="U421" s="29"/>
      <c r="V421" s="29"/>
    </row>
    <row r="422" spans="1:22" s="23" customFormat="1" x14ac:dyDescent="0.25">
      <c r="A422" s="27"/>
      <c r="B422" s="28" t="s">
        <v>51</v>
      </c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</row>
    <row r="423" spans="1:22" s="23" customFormat="1" x14ac:dyDescent="0.25">
      <c r="A423" s="29"/>
      <c r="B423" s="29" t="s">
        <v>49</v>
      </c>
      <c r="C423" s="29">
        <v>0</v>
      </c>
      <c r="D423" s="29">
        <v>0</v>
      </c>
      <c r="E423" s="29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9">
        <v>0</v>
      </c>
      <c r="O423" s="29">
        <v>0</v>
      </c>
      <c r="P423" s="29"/>
      <c r="Q423" s="29"/>
      <c r="R423" s="29"/>
      <c r="S423" s="29">
        <v>0</v>
      </c>
      <c r="T423" s="29">
        <v>0</v>
      </c>
      <c r="U423" s="29"/>
      <c r="V423" s="29"/>
    </row>
    <row r="424" spans="1:22" s="23" customFormat="1" x14ac:dyDescent="0.25">
      <c r="A424" s="27"/>
      <c r="B424" s="28" t="s">
        <v>52</v>
      </c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</row>
    <row r="425" spans="1:22" s="23" customFormat="1" x14ac:dyDescent="0.25">
      <c r="A425" s="29"/>
      <c r="B425" s="29" t="s">
        <v>49</v>
      </c>
      <c r="C425" s="29">
        <v>0</v>
      </c>
      <c r="D425" s="29">
        <v>0</v>
      </c>
      <c r="E425" s="29">
        <v>0</v>
      </c>
      <c r="F425" s="29">
        <v>0</v>
      </c>
      <c r="G425" s="29">
        <v>0</v>
      </c>
      <c r="H425" s="29">
        <v>0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29">
        <v>0</v>
      </c>
      <c r="O425" s="29">
        <v>0</v>
      </c>
      <c r="P425" s="29"/>
      <c r="Q425" s="29"/>
      <c r="R425" s="29"/>
      <c r="S425" s="29">
        <v>0</v>
      </c>
      <c r="T425" s="29">
        <v>0</v>
      </c>
      <c r="U425" s="29"/>
      <c r="V425" s="29"/>
    </row>
    <row r="426" spans="1:22" s="23" customFormat="1" x14ac:dyDescent="0.25">
      <c r="A426" s="27"/>
      <c r="B426" s="28" t="s">
        <v>53</v>
      </c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</row>
    <row r="427" spans="1:22" s="23" customFormat="1" x14ac:dyDescent="0.25">
      <c r="A427" s="29"/>
      <c r="B427" s="29" t="s">
        <v>49</v>
      </c>
      <c r="C427" s="29">
        <v>0</v>
      </c>
      <c r="D427" s="29">
        <v>0</v>
      </c>
      <c r="E427" s="29">
        <v>0</v>
      </c>
      <c r="F427" s="29">
        <v>0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9">
        <v>0</v>
      </c>
      <c r="O427" s="29">
        <v>0</v>
      </c>
      <c r="P427" s="29"/>
      <c r="Q427" s="29"/>
      <c r="R427" s="29"/>
      <c r="S427" s="29">
        <v>0</v>
      </c>
      <c r="T427" s="29">
        <v>0</v>
      </c>
      <c r="U427" s="29"/>
      <c r="V427" s="29"/>
    </row>
    <row r="428" spans="1:22" s="23" customFormat="1" x14ac:dyDescent="0.25">
      <c r="A428" s="27"/>
      <c r="B428" s="28" t="s">
        <v>54</v>
      </c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</row>
    <row r="429" spans="1:22" s="23" customFormat="1" x14ac:dyDescent="0.25">
      <c r="A429" s="29"/>
      <c r="B429" s="29" t="s">
        <v>49</v>
      </c>
      <c r="C429" s="29">
        <v>0</v>
      </c>
      <c r="D429" s="29">
        <v>0</v>
      </c>
      <c r="E429" s="29">
        <v>0</v>
      </c>
      <c r="F429" s="29">
        <v>0</v>
      </c>
      <c r="G429" s="29">
        <v>0</v>
      </c>
      <c r="H429" s="29">
        <v>0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29">
        <v>0</v>
      </c>
      <c r="O429" s="29">
        <v>0</v>
      </c>
      <c r="P429" s="29"/>
      <c r="Q429" s="29"/>
      <c r="R429" s="29"/>
      <c r="S429" s="29">
        <v>0</v>
      </c>
      <c r="T429" s="29">
        <v>0</v>
      </c>
      <c r="U429" s="29"/>
      <c r="V429" s="29"/>
    </row>
    <row r="430" spans="1:22" s="23" customFormat="1" x14ac:dyDescent="0.25">
      <c r="A430" s="27"/>
      <c r="B430" s="28" t="s">
        <v>55</v>
      </c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</row>
    <row r="431" spans="1:22" s="23" customFormat="1" x14ac:dyDescent="0.25">
      <c r="A431" s="29"/>
      <c r="B431" s="29" t="s">
        <v>49</v>
      </c>
      <c r="C431" s="29">
        <v>0</v>
      </c>
      <c r="D431" s="29">
        <v>0</v>
      </c>
      <c r="E431" s="29">
        <v>0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>
        <v>0</v>
      </c>
      <c r="O431" s="29">
        <v>0</v>
      </c>
      <c r="P431" s="29"/>
      <c r="Q431" s="29"/>
      <c r="R431" s="29"/>
      <c r="S431" s="29">
        <v>0</v>
      </c>
      <c r="T431" s="29">
        <v>0</v>
      </c>
      <c r="U431" s="29"/>
      <c r="V431" s="29"/>
    </row>
    <row r="432" spans="1:22" s="23" customFormat="1" x14ac:dyDescent="0.25">
      <c r="A432" s="27"/>
      <c r="B432" s="28" t="s">
        <v>56</v>
      </c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</row>
    <row r="433" spans="1:22" s="23" customFormat="1" x14ac:dyDescent="0.25">
      <c r="A433" s="29"/>
      <c r="B433" s="29" t="s">
        <v>49</v>
      </c>
      <c r="C433" s="29">
        <v>0</v>
      </c>
      <c r="D433" s="29">
        <v>0</v>
      </c>
      <c r="E433" s="29">
        <v>0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>
        <v>0</v>
      </c>
      <c r="O433" s="29">
        <v>0</v>
      </c>
      <c r="P433" s="29"/>
      <c r="Q433" s="29"/>
      <c r="R433" s="29"/>
      <c r="S433" s="29">
        <v>0</v>
      </c>
      <c r="T433" s="29">
        <v>0</v>
      </c>
      <c r="U433" s="29"/>
      <c r="V433" s="29"/>
    </row>
    <row r="434" spans="1:22" s="23" customFormat="1" x14ac:dyDescent="0.25">
      <c r="A434" s="27"/>
      <c r="B434" s="28" t="s">
        <v>57</v>
      </c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</row>
    <row r="435" spans="1:22" s="23" customFormat="1" x14ac:dyDescent="0.25">
      <c r="A435" s="29"/>
      <c r="B435" s="29" t="s">
        <v>49</v>
      </c>
      <c r="C435" s="29">
        <v>0</v>
      </c>
      <c r="D435" s="29">
        <v>0</v>
      </c>
      <c r="E435" s="29">
        <v>0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/>
      <c r="Q435" s="29"/>
      <c r="R435" s="29"/>
      <c r="S435" s="29">
        <v>0</v>
      </c>
      <c r="T435" s="29">
        <v>0</v>
      </c>
      <c r="U435" s="29"/>
      <c r="V435" s="29"/>
    </row>
    <row r="436" spans="1:22" s="23" customFormat="1" x14ac:dyDescent="0.25">
      <c r="A436" s="27"/>
      <c r="B436" s="28" t="s">
        <v>58</v>
      </c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</row>
    <row r="437" spans="1:22" s="23" customFormat="1" x14ac:dyDescent="0.25">
      <c r="A437" s="29"/>
      <c r="B437" s="29" t="s">
        <v>49</v>
      </c>
      <c r="C437" s="29">
        <v>0</v>
      </c>
      <c r="D437" s="29">
        <v>0</v>
      </c>
      <c r="E437" s="29">
        <v>0</v>
      </c>
      <c r="F437" s="29">
        <v>0</v>
      </c>
      <c r="G437" s="29">
        <v>0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>
        <v>0</v>
      </c>
      <c r="O437" s="29">
        <v>0</v>
      </c>
      <c r="P437" s="29"/>
      <c r="Q437" s="29"/>
      <c r="R437" s="29"/>
      <c r="S437" s="29">
        <v>0</v>
      </c>
      <c r="T437" s="29">
        <v>0</v>
      </c>
      <c r="U437" s="29"/>
      <c r="V437" s="29"/>
    </row>
    <row r="438" spans="1:22" s="23" customFormat="1" x14ac:dyDescent="0.25">
      <c r="A438" s="27"/>
      <c r="B438" s="28" t="s">
        <v>59</v>
      </c>
      <c r="C438" s="68" t="s">
        <v>122</v>
      </c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70"/>
    </row>
    <row r="439" spans="1:22" s="23" customFormat="1" x14ac:dyDescent="0.25">
      <c r="A439" s="29"/>
      <c r="B439" s="29" t="s">
        <v>49</v>
      </c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</row>
    <row r="440" spans="1:22" s="23" customFormat="1" x14ac:dyDescent="0.25">
      <c r="A440" s="27"/>
      <c r="B440" s="28" t="s">
        <v>60</v>
      </c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</row>
    <row r="441" spans="1:22" s="23" customFormat="1" x14ac:dyDescent="0.25">
      <c r="A441" s="29"/>
      <c r="B441" s="29" t="s">
        <v>49</v>
      </c>
      <c r="C441" s="29">
        <v>0</v>
      </c>
      <c r="D441" s="29">
        <v>0</v>
      </c>
      <c r="E441" s="29">
        <v>0</v>
      </c>
      <c r="F441" s="29">
        <v>0</v>
      </c>
      <c r="G441" s="29">
        <v>0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/>
      <c r="Q441" s="29"/>
      <c r="R441" s="29"/>
      <c r="S441" s="29">
        <v>0</v>
      </c>
      <c r="T441" s="29">
        <v>0</v>
      </c>
      <c r="U441" s="29"/>
      <c r="V441" s="29"/>
    </row>
  </sheetData>
  <mergeCells count="243">
    <mergeCell ref="A94:I94"/>
    <mergeCell ref="S47:S51"/>
    <mergeCell ref="T47:T51"/>
    <mergeCell ref="U47:U51"/>
    <mergeCell ref="V47:V51"/>
    <mergeCell ref="C48:M48"/>
    <mergeCell ref="N48:O49"/>
    <mergeCell ref="B13:B17"/>
    <mergeCell ref="K16:L16"/>
    <mergeCell ref="M15:M17"/>
    <mergeCell ref="N14:O15"/>
    <mergeCell ref="P13:P17"/>
    <mergeCell ref="Q13:Q17"/>
    <mergeCell ref="R13:R17"/>
    <mergeCell ref="A45:I45"/>
    <mergeCell ref="C13:O13"/>
    <mergeCell ref="C14:M14"/>
    <mergeCell ref="C15:L15"/>
    <mergeCell ref="C16:E16"/>
    <mergeCell ref="F16:H16"/>
    <mergeCell ref="I16:J16"/>
    <mergeCell ref="A1:V1"/>
    <mergeCell ref="A2:V2"/>
    <mergeCell ref="A3:V3"/>
    <mergeCell ref="U5:V5"/>
    <mergeCell ref="A7:V7"/>
    <mergeCell ref="A8:V8"/>
    <mergeCell ref="J10:P10"/>
    <mergeCell ref="A9:V9"/>
    <mergeCell ref="S13:S17"/>
    <mergeCell ref="T13:T17"/>
    <mergeCell ref="U13:U17"/>
    <mergeCell ref="V13:V17"/>
    <mergeCell ref="N16:N17"/>
    <mergeCell ref="O16:O17"/>
    <mergeCell ref="A11:I11"/>
    <mergeCell ref="A13:A17"/>
    <mergeCell ref="C49:L49"/>
    <mergeCell ref="M49:M51"/>
    <mergeCell ref="C50:E50"/>
    <mergeCell ref="F50:H50"/>
    <mergeCell ref="I50:J50"/>
    <mergeCell ref="K50:L50"/>
    <mergeCell ref="N50:N51"/>
    <mergeCell ref="O50:O51"/>
    <mergeCell ref="A47:A51"/>
    <mergeCell ref="B47:B51"/>
    <mergeCell ref="C47:O47"/>
    <mergeCell ref="P47:P51"/>
    <mergeCell ref="Q47:Q51"/>
    <mergeCell ref="R47:R51"/>
    <mergeCell ref="A130:I130"/>
    <mergeCell ref="U96:U100"/>
    <mergeCell ref="V96:V100"/>
    <mergeCell ref="C97:M97"/>
    <mergeCell ref="N97:O98"/>
    <mergeCell ref="C98:L98"/>
    <mergeCell ref="M98:M100"/>
    <mergeCell ref="C99:E99"/>
    <mergeCell ref="F99:H99"/>
    <mergeCell ref="I99:J99"/>
    <mergeCell ref="K99:L99"/>
    <mergeCell ref="N99:N100"/>
    <mergeCell ref="O99:O100"/>
    <mergeCell ref="A96:A100"/>
    <mergeCell ref="B96:B100"/>
    <mergeCell ref="C96:O96"/>
    <mergeCell ref="P96:P100"/>
    <mergeCell ref="Q96:Q100"/>
    <mergeCell ref="R96:R100"/>
    <mergeCell ref="S96:S100"/>
    <mergeCell ref="T96:T100"/>
    <mergeCell ref="A168:I168"/>
    <mergeCell ref="U132:U136"/>
    <mergeCell ref="V132:V136"/>
    <mergeCell ref="C133:M133"/>
    <mergeCell ref="N133:O134"/>
    <mergeCell ref="C134:L134"/>
    <mergeCell ref="M134:M136"/>
    <mergeCell ref="C135:E135"/>
    <mergeCell ref="F135:H135"/>
    <mergeCell ref="I135:J135"/>
    <mergeCell ref="K135:L135"/>
    <mergeCell ref="N135:N136"/>
    <mergeCell ref="O135:O136"/>
    <mergeCell ref="A132:A136"/>
    <mergeCell ref="B132:B136"/>
    <mergeCell ref="C132:O132"/>
    <mergeCell ref="P132:P136"/>
    <mergeCell ref="Q132:Q136"/>
    <mergeCell ref="R132:R136"/>
    <mergeCell ref="S132:S136"/>
    <mergeCell ref="T132:T136"/>
    <mergeCell ref="A205:I205"/>
    <mergeCell ref="U170:U174"/>
    <mergeCell ref="V170:V174"/>
    <mergeCell ref="C171:M171"/>
    <mergeCell ref="N171:O172"/>
    <mergeCell ref="C172:L172"/>
    <mergeCell ref="M172:M174"/>
    <mergeCell ref="C173:E173"/>
    <mergeCell ref="F173:H173"/>
    <mergeCell ref="I173:J173"/>
    <mergeCell ref="K173:L173"/>
    <mergeCell ref="N173:N174"/>
    <mergeCell ref="O173:O174"/>
    <mergeCell ref="A170:A174"/>
    <mergeCell ref="B170:B174"/>
    <mergeCell ref="C170:O170"/>
    <mergeCell ref="P170:P174"/>
    <mergeCell ref="Q170:Q174"/>
    <mergeCell ref="R170:R174"/>
    <mergeCell ref="S170:S174"/>
    <mergeCell ref="T170:T174"/>
    <mergeCell ref="A239:I239"/>
    <mergeCell ref="U207:U211"/>
    <mergeCell ref="V207:V211"/>
    <mergeCell ref="C208:M208"/>
    <mergeCell ref="N208:O209"/>
    <mergeCell ref="C209:L209"/>
    <mergeCell ref="M209:M211"/>
    <mergeCell ref="C210:E210"/>
    <mergeCell ref="F210:H210"/>
    <mergeCell ref="I210:J210"/>
    <mergeCell ref="K210:L210"/>
    <mergeCell ref="N210:N211"/>
    <mergeCell ref="O210:O211"/>
    <mergeCell ref="A207:A211"/>
    <mergeCell ref="B207:B211"/>
    <mergeCell ref="C207:O207"/>
    <mergeCell ref="P207:P211"/>
    <mergeCell ref="Q207:Q211"/>
    <mergeCell ref="R207:R211"/>
    <mergeCell ref="S207:S211"/>
    <mergeCell ref="T207:T211"/>
    <mergeCell ref="A274:I274"/>
    <mergeCell ref="U241:U245"/>
    <mergeCell ref="V241:V245"/>
    <mergeCell ref="C242:M242"/>
    <mergeCell ref="N242:O243"/>
    <mergeCell ref="C243:L243"/>
    <mergeCell ref="M243:M245"/>
    <mergeCell ref="C244:E244"/>
    <mergeCell ref="F244:H244"/>
    <mergeCell ref="I244:J244"/>
    <mergeCell ref="K244:L244"/>
    <mergeCell ref="N244:N245"/>
    <mergeCell ref="O244:O245"/>
    <mergeCell ref="A241:A245"/>
    <mergeCell ref="B241:B245"/>
    <mergeCell ref="C241:O241"/>
    <mergeCell ref="P241:P245"/>
    <mergeCell ref="Q241:Q245"/>
    <mergeCell ref="R241:R245"/>
    <mergeCell ref="S241:S245"/>
    <mergeCell ref="T241:T245"/>
    <mergeCell ref="A308:I308"/>
    <mergeCell ref="U276:U280"/>
    <mergeCell ref="V276:V280"/>
    <mergeCell ref="C277:M277"/>
    <mergeCell ref="N277:O278"/>
    <mergeCell ref="C278:L278"/>
    <mergeCell ref="M278:M280"/>
    <mergeCell ref="C279:E279"/>
    <mergeCell ref="F279:H279"/>
    <mergeCell ref="I279:J279"/>
    <mergeCell ref="K279:L279"/>
    <mergeCell ref="N279:N280"/>
    <mergeCell ref="O279:O280"/>
    <mergeCell ref="A276:A280"/>
    <mergeCell ref="B276:B280"/>
    <mergeCell ref="C276:O276"/>
    <mergeCell ref="P276:P280"/>
    <mergeCell ref="Q276:Q280"/>
    <mergeCell ref="R276:R280"/>
    <mergeCell ref="S276:S280"/>
    <mergeCell ref="T276:T280"/>
    <mergeCell ref="T372:T376"/>
    <mergeCell ref="A370:I370"/>
    <mergeCell ref="U310:U314"/>
    <mergeCell ref="V310:V314"/>
    <mergeCell ref="C311:M311"/>
    <mergeCell ref="N311:O312"/>
    <mergeCell ref="C312:L312"/>
    <mergeCell ref="M312:M314"/>
    <mergeCell ref="C313:E313"/>
    <mergeCell ref="F313:H313"/>
    <mergeCell ref="I313:J313"/>
    <mergeCell ref="K313:L313"/>
    <mergeCell ref="N313:N314"/>
    <mergeCell ref="O313:O314"/>
    <mergeCell ref="A310:A314"/>
    <mergeCell ref="B310:B314"/>
    <mergeCell ref="C310:O310"/>
    <mergeCell ref="P310:P314"/>
    <mergeCell ref="Q310:Q314"/>
    <mergeCell ref="R310:R314"/>
    <mergeCell ref="S310:S314"/>
    <mergeCell ref="T310:T314"/>
    <mergeCell ref="C362:V362"/>
    <mergeCell ref="C360:V360"/>
    <mergeCell ref="A410:I410"/>
    <mergeCell ref="O375:O376"/>
    <mergeCell ref="A372:A376"/>
    <mergeCell ref="B372:B376"/>
    <mergeCell ref="C372:O372"/>
    <mergeCell ref="P372:P376"/>
    <mergeCell ref="Q372:Q376"/>
    <mergeCell ref="R372:R376"/>
    <mergeCell ref="S372:S376"/>
    <mergeCell ref="O415:O416"/>
    <mergeCell ref="A412:A416"/>
    <mergeCell ref="B412:B416"/>
    <mergeCell ref="C412:O412"/>
    <mergeCell ref="P412:P416"/>
    <mergeCell ref="Q412:Q416"/>
    <mergeCell ref="R412:R416"/>
    <mergeCell ref="S412:S416"/>
    <mergeCell ref="T412:T416"/>
    <mergeCell ref="C438:V438"/>
    <mergeCell ref="C268:V268"/>
    <mergeCell ref="U372:U376"/>
    <mergeCell ref="V372:V376"/>
    <mergeCell ref="C373:M373"/>
    <mergeCell ref="N373:O374"/>
    <mergeCell ref="C374:L374"/>
    <mergeCell ref="M374:M376"/>
    <mergeCell ref="C375:E375"/>
    <mergeCell ref="F375:H375"/>
    <mergeCell ref="I375:J375"/>
    <mergeCell ref="K375:L375"/>
    <mergeCell ref="N375:N376"/>
    <mergeCell ref="U412:U416"/>
    <mergeCell ref="V412:V416"/>
    <mergeCell ref="C413:M413"/>
    <mergeCell ref="N413:O414"/>
    <mergeCell ref="C414:L414"/>
    <mergeCell ref="M414:M416"/>
    <mergeCell ref="C415:E415"/>
    <mergeCell ref="F415:H415"/>
    <mergeCell ref="I415:J415"/>
    <mergeCell ref="K415:L415"/>
    <mergeCell ref="N415:N4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Акентьева Лариса Руслановна</dc:creator>
  <cp:lastModifiedBy>Акентьева Лариса Руслановна</cp:lastModifiedBy>
  <dcterms:created xsi:type="dcterms:W3CDTF">2021-01-29T11:37:35Z</dcterms:created>
  <dcterms:modified xsi:type="dcterms:W3CDTF">2022-12-30T11:25:22Z</dcterms:modified>
</cp:coreProperties>
</file>